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170" windowHeight="1191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<sst xmlns="http://schemas.openxmlformats.org/spreadsheetml/2006/main" count="101" uniqueCount="63">
  <si>
    <t>Název zdravotnické potřeby</t>
  </si>
  <si>
    <t xml:space="preserve">Obinadlo fixační </t>
  </si>
  <si>
    <t>Dezinfekce na kůži</t>
  </si>
  <si>
    <t>Papírový ručník, skládaný</t>
  </si>
  <si>
    <t>Elastické obinadlo</t>
  </si>
  <si>
    <t>Gáza nesterilní kompresy</t>
  </si>
  <si>
    <t>Gáza sterilní kompresy</t>
  </si>
  <si>
    <t>Vatové čtverečky</t>
  </si>
  <si>
    <t>Tampon z gázy sterilní</t>
  </si>
  <si>
    <t>Náplast classic</t>
  </si>
  <si>
    <t>Náplast kids</t>
  </si>
  <si>
    <t>Fixační náplast</t>
  </si>
  <si>
    <t>Jednorázové rukavice</t>
  </si>
  <si>
    <t>Box na ukládání zdr. Pomůcek</t>
  </si>
  <si>
    <t>Cyklo lékárnička</t>
  </si>
  <si>
    <t>Trojcípý šátek</t>
  </si>
  <si>
    <t>Náplast dělěná</t>
  </si>
  <si>
    <t>Absorbční podložka</t>
  </si>
  <si>
    <t>Tonometr se síť. zdrojem</t>
  </si>
  <si>
    <t>Francouzská berle</t>
  </si>
  <si>
    <t>Berle podpažní duralová</t>
  </si>
  <si>
    <t>Testovací proužky cholesterol Accutrend</t>
  </si>
  <si>
    <t>Specifikace</t>
  </si>
  <si>
    <t>superelastické univerzální fixační obinadlo z měkké tkaniny, délka min. 4 metry, šíře min. 6cm</t>
  </si>
  <si>
    <t>superelastické univerzální fixační obinadlo z měkké tkaniny, délka min.  4 metry, šíře min. 8cm</t>
  </si>
  <si>
    <t>superelastické univerzální fixační obinadlo z měkké tkaniny, délka min. 4 metry, šíře min. 10cm</t>
  </si>
  <si>
    <t>superelastické univerzální fixační obinadlo z měkké tkaniny, délka min. 4 metry, šíře min. 12cm</t>
  </si>
  <si>
    <t>superelastické univerzální fixační obinadlo z měkké tkaniny, délka min. 4 metry, šíře min. 4cm</t>
  </si>
  <si>
    <t>alkoholový přípravek na dezinfekci kůže s odmašťovacím, čistícím a reziduálním účinkem, optimální mikrobicidní účinek  proti kmenům  rezistentním na antibiotika, min. 250 ml s rozpračovačem</t>
  </si>
  <si>
    <t>papírový ručník Z-Z je vyroben z 2-vrstvé celulózy s velmi vysokou savostí a vysokou pevností za mokra, barvy bílá</t>
  </si>
  <si>
    <t>obinadlo charakteristické nízkou tažností (90%), která způsobuje tuhou kompresi s vysokým pracovním a nízkým klidovým tlakem, délka min. 5 metrů, šířka min. 8 cm</t>
  </si>
  <si>
    <t>gáza nesterilní kompresy, jsou vyrobeny ze 100% bavlněných, bělených vláken, tkaná vlákna v min. 8 vrstvách, rozměr min. 7,5 cm x 7,5 cm</t>
  </si>
  <si>
    <t xml:space="preserve">gáza sterilní kompresy, jsou vyrobeny ze 100% bavlněných, bělených vláken, tkaných v počtu min. 17 vláken/cm2,  rozměr min. 7,5 cm x 7,5 cm </t>
  </si>
  <si>
    <t xml:space="preserve">savý polštářek při malých zraněních, k očištění pokožky před injekcemi a infuzemi, rozměr min. 40mm x 50 mm, </t>
  </si>
  <si>
    <t>tampon sterilní stáčený je vyroben z bělených bavlněných vláken, min. rozměr 15 mm x 15 mm</t>
  </si>
  <si>
    <t>textilní náplast na rány nedělená, délka min. 1m, šířka min. 6 cm</t>
  </si>
  <si>
    <t>textilní náplast na rány nedělená, délka min. 1m, šířka min. 8 cm</t>
  </si>
  <si>
    <t xml:space="preserve">dětská náplast s veselými obrázky, velikost v rozměru 16 -19mm x 57-72mm  </t>
  </si>
  <si>
    <t>Taft z umělého hedvábí, bílý, 100 % acetát; pokožku nedráždící polyakrylátové lepidlo, lze odtrhávat v podélném a příčném směru, neroztačná,  rozměr min.  1,25 cm x 5 cm</t>
  </si>
  <si>
    <t>Taft z umělého hedvábí, bílý, 100 % acetát; pokožku nedráždící polyakrylátové lepidlo, lze odtrhávat v podélném a příčném směru, neroztačná,  rozměr min.  2,5 cm x 5 cm</t>
  </si>
  <si>
    <t>rukavice latexové, jednorázové, nesterilní, pro pravou i levou ruku, bez pudru, velikost XS</t>
  </si>
  <si>
    <t>rukavice latexové, jednorázové, nesterilní, pro pravou i levou ruku, bez pudru, velikost M</t>
  </si>
  <si>
    <t>rukavice latexové, jednorázové, nesterilní, pro pravou i levou ruku, bez pudru, velikost L</t>
  </si>
  <si>
    <t>rozměry boxu min. 52 cm x 36 cm x 26 cm, opatřený klipem</t>
  </si>
  <si>
    <r>
      <t>rozměry boxu min. 40cm x 29 cm x 18 cm</t>
    </r>
    <r>
      <rPr>
        <sz val="11"/>
        <color theme="1"/>
        <rFont val="Calibri"/>
        <family val="2"/>
        <scheme val="minor"/>
      </rPr>
      <t>, opatřený klipem</t>
    </r>
  </si>
  <si>
    <r>
      <t xml:space="preserve">Praktická cyklolékárnička obsahující vše nezbytné pro první pomoc. Musí obsahovat: šátek trojcípý, textilní náplast, latexové rukavice, kompresivní obvaz, obvaz sterilní (2ks), </t>
    </r>
    <r>
      <rPr>
        <sz val="11"/>
        <rFont val="Calibri"/>
        <family val="2"/>
        <scheme val="minor"/>
      </rPr>
      <t>textilní náplast s polštářkem</t>
    </r>
    <r>
      <rPr>
        <sz val="11"/>
        <color theme="1"/>
        <rFont val="Calibri"/>
        <family val="2"/>
        <scheme val="minor"/>
      </rPr>
      <t xml:space="preserve"> (3ks), rouška pro dýchání z plic do plic</t>
    </r>
  </si>
  <si>
    <t>Šátek trojcípý z netkaného textilu, jednotlivě zabalený a proto okamžitě použitelný v předlékařské pomoci i ambulantní péči.</t>
  </si>
  <si>
    <r>
      <t>Pevná min. 6 cm x 2 cm</t>
    </r>
    <r>
      <rPr>
        <sz val="11"/>
        <color rgb="FFFF0000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 Hypoalergenní, prodyšné náplasti na rány jsou</t>
    </r>
    <r>
      <rPr>
        <sz val="11"/>
        <rFont val="Calibri"/>
        <family val="2"/>
        <scheme val="minor"/>
      </rPr>
      <t xml:space="preserve"> šetrné k pokožce</t>
    </r>
  </si>
  <si>
    <t xml:space="preserve">Jednorázové podložky, určeny jsou především k dodatečné ochraně lůžka a ložního prádla při středním a těžkém stupni inkontinence. Vysoké absorpční schopnosti podložek jsou zajištěny díky absorpčnímu jádru z celulózy, jeho celý povrch je potažen netkanou textilií. Spodní strana podložky je pokryta neprodyšnou a neklouzavou fólií. Rozměr min. 60 cm x 90 cm. </t>
  </si>
  <si>
    <t>Tonometr na paži  pro snadné použití. Se dvěma měřícími sensory pro nejvyšší přesnost a s kontrolou utažení manžety a s dělenou pamětí pro 2 uživatele.  Komfortní manžeta pro dospělé a druhá pro děti. Velký, přehledný a čitelný 3 řádkový displej.  Součástí balení požadujeme cestovní pouzdro</t>
  </si>
  <si>
    <r>
      <t xml:space="preserve">Konstrukce berle je vyrobena z vysoce kvalitního hliníku. Ergonomicky tvarované rukojeti jsou zhotoveny z bi-materiálu pomocí nové technologie, spolu s vyměkčeným držákem a eliptickým tvarem tyče zaručují velmi pohodlné užívání. Výška od 73 - do 105 cm. </t>
    </r>
  </si>
  <si>
    <t>Duralová, výškově nastavitelná. Použití pro děti i dospělého jedince s tělesnou hmotnost uživatele do 130kg!</t>
  </si>
  <si>
    <t xml:space="preserve">Testovací proužky cholesterol Accutrend </t>
  </si>
  <si>
    <t>Účastník vyplní pouze vyžlucený sloupec</t>
  </si>
  <si>
    <t>ks</t>
  </si>
  <si>
    <t>Nabídková cena v Kč bez DPH / ks</t>
  </si>
  <si>
    <t>Celkem</t>
  </si>
  <si>
    <t>Nabídková cena v Kč bez DPH / celkem</t>
  </si>
  <si>
    <t>DPH celkem</t>
  </si>
  <si>
    <t>Nabídková cena v Kč vč. DPH / celkem</t>
  </si>
  <si>
    <t>Do 20.4.2018</t>
  </si>
  <si>
    <t>Předpokládaný termín dodání</t>
  </si>
  <si>
    <t xml:space="preserve">VZMR_Nákup spotřebního materiálu a hmotného majetku pro aktivity MA21_ Dílčí část 2_Zdravotnické potřeby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</si>
</sst>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413F37"/>
      <name val="Helvetica"/>
      <family val="2"/>
    </font>
    <font>
      <sz val="11"/>
      <color rgb="FF413F37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/>
    <xf numFmtId="164" fontId="0" fillId="2" borderId="1" xfId="0" applyNumberFormat="1" applyFill="1" applyBorder="1"/>
    <xf numFmtId="164" fontId="0" fillId="0" borderId="1" xfId="0" applyNumberFormat="1" applyBorder="1"/>
    <xf numFmtId="0" fontId="0" fillId="0" borderId="1" xfId="0" applyBorder="1"/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1" xfId="0" applyNumberFormat="1" applyBorder="1"/>
    <xf numFmtId="0" fontId="0" fillId="0" borderId="0" xfId="0" applyFill="1" applyBorder="1" applyAlignment="1">
      <alignment horizontal="left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 applyAlignment="1">
      <alignment wrapText="1"/>
    </xf>
    <xf numFmtId="0" fontId="6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2562225</xdr:colOff>
      <xdr:row>0</xdr:row>
      <xdr:rowOff>133350</xdr:rowOff>
    </xdr:from>
    <xdr:to>
      <xdr:col>2</xdr:col>
      <xdr:colOff>5781675</xdr:colOff>
      <xdr:row>4</xdr:row>
      <xdr:rowOff>38100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975" y="133350"/>
          <a:ext cx="3219450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40"/>
  <sheetViews>
    <sheetView tabSelected="1" zoomScale="115" zoomScaleNormal="115" workbookViewId="0" topLeftCell="A1">
      <selection activeCell="E4" sqref="E4"/>
    </sheetView>
  </sheetViews>
  <sheetFormatPr defaultColWidth="9.140625" defaultRowHeight="15"/>
  <cols>
    <col min="1" max="1" width="14.28125" style="0" customWidth="1"/>
    <col min="2" max="2" width="24.28125" style="0" bestFit="1" customWidth="1"/>
    <col min="3" max="3" width="102.7109375" style="0" bestFit="1" customWidth="1"/>
    <col min="4" max="4" width="5.57421875" style="0" bestFit="1" customWidth="1"/>
    <col min="5" max="5" width="14.8515625" style="0" customWidth="1"/>
    <col min="6" max="6" width="13.140625" style="0" customWidth="1"/>
    <col min="7" max="7" width="10.421875" style="0" customWidth="1"/>
    <col min="8" max="8" width="14.8515625" style="0" customWidth="1"/>
  </cols>
  <sheetData>
    <row r="6" ht="15.75" thickBot="1">
      <c r="C6" s="25" t="s">
        <v>62</v>
      </c>
    </row>
    <row r="7" spans="1:8" ht="45.75" thickBot="1">
      <c r="A7" s="1" t="s">
        <v>61</v>
      </c>
      <c r="B7" s="24" t="s">
        <v>0</v>
      </c>
      <c r="C7" s="22" t="s">
        <v>22</v>
      </c>
      <c r="D7" s="23" t="s">
        <v>54</v>
      </c>
      <c r="E7" s="1" t="s">
        <v>55</v>
      </c>
      <c r="F7" s="1" t="s">
        <v>57</v>
      </c>
      <c r="G7" s="1" t="s">
        <v>58</v>
      </c>
      <c r="H7" s="1" t="s">
        <v>59</v>
      </c>
    </row>
    <row r="8" spans="1:8" ht="15">
      <c r="A8" s="5" t="s">
        <v>60</v>
      </c>
      <c r="B8" s="16" t="s">
        <v>1</v>
      </c>
      <c r="C8" s="2" t="s">
        <v>23</v>
      </c>
      <c r="D8" s="2">
        <v>40</v>
      </c>
      <c r="E8" s="3"/>
      <c r="F8" s="4">
        <f>D8*E8</f>
        <v>0</v>
      </c>
      <c r="G8" s="4">
        <f>(F8/100)*21</f>
        <v>0</v>
      </c>
      <c r="H8" s="4">
        <f>SUM(F8:G8)</f>
        <v>0</v>
      </c>
    </row>
    <row r="9" spans="1:8" ht="15">
      <c r="A9" s="5" t="s">
        <v>60</v>
      </c>
      <c r="B9" s="17" t="s">
        <v>1</v>
      </c>
      <c r="C9" s="5" t="s">
        <v>24</v>
      </c>
      <c r="D9" s="5">
        <v>40</v>
      </c>
      <c r="E9" s="3"/>
      <c r="F9" s="4">
        <f aca="true" t="shared" si="0" ref="F9:F37">D9*E9</f>
        <v>0</v>
      </c>
      <c r="G9" s="4">
        <f aca="true" t="shared" si="1" ref="G9:G37">(F9/100)*21</f>
        <v>0</v>
      </c>
      <c r="H9" s="4">
        <f aca="true" t="shared" si="2" ref="H9:H37">SUM(F9:G9)</f>
        <v>0</v>
      </c>
    </row>
    <row r="10" spans="1:8" ht="15">
      <c r="A10" s="5" t="s">
        <v>60</v>
      </c>
      <c r="B10" s="18" t="s">
        <v>1</v>
      </c>
      <c r="C10" s="5" t="s">
        <v>25</v>
      </c>
      <c r="D10" s="5">
        <v>40</v>
      </c>
      <c r="E10" s="3"/>
      <c r="F10" s="4">
        <f t="shared" si="0"/>
        <v>0</v>
      </c>
      <c r="G10" s="4">
        <f t="shared" si="1"/>
        <v>0</v>
      </c>
      <c r="H10" s="4">
        <f t="shared" si="2"/>
        <v>0</v>
      </c>
    </row>
    <row r="11" spans="1:8" ht="15">
      <c r="A11" s="5" t="s">
        <v>60</v>
      </c>
      <c r="B11" s="18" t="s">
        <v>1</v>
      </c>
      <c r="C11" s="5" t="s">
        <v>26</v>
      </c>
      <c r="D11" s="5">
        <v>40</v>
      </c>
      <c r="E11" s="3"/>
      <c r="F11" s="4">
        <f t="shared" si="0"/>
        <v>0</v>
      </c>
      <c r="G11" s="4">
        <f t="shared" si="1"/>
        <v>0</v>
      </c>
      <c r="H11" s="4">
        <f t="shared" si="2"/>
        <v>0</v>
      </c>
    </row>
    <row r="12" spans="1:8" ht="15">
      <c r="A12" s="5" t="s">
        <v>60</v>
      </c>
      <c r="B12" s="18" t="s">
        <v>1</v>
      </c>
      <c r="C12" s="5" t="s">
        <v>27</v>
      </c>
      <c r="D12" s="5">
        <v>40</v>
      </c>
      <c r="E12" s="3"/>
      <c r="F12" s="4">
        <f t="shared" si="0"/>
        <v>0</v>
      </c>
      <c r="G12" s="4">
        <f t="shared" si="1"/>
        <v>0</v>
      </c>
      <c r="H12" s="4">
        <f t="shared" si="2"/>
        <v>0</v>
      </c>
    </row>
    <row r="13" spans="1:8" ht="29.25">
      <c r="A13" s="5" t="s">
        <v>60</v>
      </c>
      <c r="B13" s="19" t="s">
        <v>2</v>
      </c>
      <c r="C13" s="6" t="s">
        <v>28</v>
      </c>
      <c r="D13" s="5">
        <v>4</v>
      </c>
      <c r="E13" s="3"/>
      <c r="F13" s="4">
        <f t="shared" si="0"/>
        <v>0</v>
      </c>
      <c r="G13" s="4">
        <f t="shared" si="1"/>
        <v>0</v>
      </c>
      <c r="H13" s="4">
        <f t="shared" si="2"/>
        <v>0</v>
      </c>
    </row>
    <row r="14" spans="1:8" ht="15">
      <c r="A14" s="5" t="s">
        <v>60</v>
      </c>
      <c r="B14" s="17" t="s">
        <v>3</v>
      </c>
      <c r="C14" s="7" t="s">
        <v>29</v>
      </c>
      <c r="D14" s="5">
        <v>50</v>
      </c>
      <c r="E14" s="3"/>
      <c r="F14" s="4">
        <f t="shared" si="0"/>
        <v>0</v>
      </c>
      <c r="G14" s="4">
        <f t="shared" si="1"/>
        <v>0</v>
      </c>
      <c r="H14" s="4">
        <f t="shared" si="2"/>
        <v>0</v>
      </c>
    </row>
    <row r="15" spans="1:8" ht="30">
      <c r="A15" s="5" t="s">
        <v>60</v>
      </c>
      <c r="B15" s="19" t="s">
        <v>4</v>
      </c>
      <c r="C15" s="1" t="s">
        <v>30</v>
      </c>
      <c r="D15" s="5">
        <v>20</v>
      </c>
      <c r="E15" s="3"/>
      <c r="F15" s="4">
        <f t="shared" si="0"/>
        <v>0</v>
      </c>
      <c r="G15" s="4">
        <f t="shared" si="1"/>
        <v>0</v>
      </c>
      <c r="H15" s="4">
        <f t="shared" si="2"/>
        <v>0</v>
      </c>
    </row>
    <row r="16" spans="1:8" ht="30">
      <c r="A16" s="5" t="s">
        <v>60</v>
      </c>
      <c r="B16" s="19" t="s">
        <v>5</v>
      </c>
      <c r="C16" s="8" t="s">
        <v>31</v>
      </c>
      <c r="D16" s="5">
        <v>200</v>
      </c>
      <c r="E16" s="3"/>
      <c r="F16" s="4">
        <f t="shared" si="0"/>
        <v>0</v>
      </c>
      <c r="G16" s="4">
        <f t="shared" si="1"/>
        <v>0</v>
      </c>
      <c r="H16" s="4">
        <f t="shared" si="2"/>
        <v>0</v>
      </c>
    </row>
    <row r="17" spans="1:8" ht="30">
      <c r="A17" s="5" t="s">
        <v>60</v>
      </c>
      <c r="B17" s="19" t="s">
        <v>6</v>
      </c>
      <c r="C17" s="1" t="s">
        <v>32</v>
      </c>
      <c r="D17" s="5">
        <v>200</v>
      </c>
      <c r="E17" s="3"/>
      <c r="F17" s="4">
        <f t="shared" si="0"/>
        <v>0</v>
      </c>
      <c r="G17" s="4">
        <f t="shared" si="1"/>
        <v>0</v>
      </c>
      <c r="H17" s="4">
        <f t="shared" si="2"/>
        <v>0</v>
      </c>
    </row>
    <row r="18" spans="1:8" ht="15">
      <c r="A18" s="5" t="s">
        <v>60</v>
      </c>
      <c r="B18" s="17" t="s">
        <v>7</v>
      </c>
      <c r="C18" s="5" t="s">
        <v>33</v>
      </c>
      <c r="D18" s="5">
        <v>1000</v>
      </c>
      <c r="E18" s="3"/>
      <c r="F18" s="4">
        <f t="shared" si="0"/>
        <v>0</v>
      </c>
      <c r="G18" s="4">
        <f t="shared" si="1"/>
        <v>0</v>
      </c>
      <c r="H18" s="4">
        <f t="shared" si="2"/>
        <v>0</v>
      </c>
    </row>
    <row r="19" spans="1:8" ht="15">
      <c r="A19" s="5" t="s">
        <v>60</v>
      </c>
      <c r="B19" s="17" t="s">
        <v>8</v>
      </c>
      <c r="C19" s="5" t="s">
        <v>34</v>
      </c>
      <c r="D19" s="5">
        <v>500</v>
      </c>
      <c r="E19" s="3"/>
      <c r="F19" s="4">
        <f t="shared" si="0"/>
        <v>0</v>
      </c>
      <c r="G19" s="4">
        <f t="shared" si="1"/>
        <v>0</v>
      </c>
      <c r="H19" s="4">
        <f t="shared" si="2"/>
        <v>0</v>
      </c>
    </row>
    <row r="20" spans="1:8" ht="15">
      <c r="A20" s="5" t="s">
        <v>60</v>
      </c>
      <c r="B20" s="17" t="s">
        <v>9</v>
      </c>
      <c r="C20" s="5" t="s">
        <v>35</v>
      </c>
      <c r="D20" s="5">
        <v>5</v>
      </c>
      <c r="E20" s="3"/>
      <c r="F20" s="4">
        <f t="shared" si="0"/>
        <v>0</v>
      </c>
      <c r="G20" s="4">
        <f t="shared" si="1"/>
        <v>0</v>
      </c>
      <c r="H20" s="4">
        <f t="shared" si="2"/>
        <v>0</v>
      </c>
    </row>
    <row r="21" spans="1:8" ht="15">
      <c r="A21" s="5" t="s">
        <v>60</v>
      </c>
      <c r="B21" s="16" t="s">
        <v>9</v>
      </c>
      <c r="C21" s="7" t="s">
        <v>36</v>
      </c>
      <c r="D21" s="5">
        <v>5</v>
      </c>
      <c r="E21" s="3"/>
      <c r="F21" s="4">
        <f t="shared" si="0"/>
        <v>0</v>
      </c>
      <c r="G21" s="4">
        <f t="shared" si="1"/>
        <v>0</v>
      </c>
      <c r="H21" s="4">
        <f t="shared" si="2"/>
        <v>0</v>
      </c>
    </row>
    <row r="22" spans="1:8" ht="15">
      <c r="A22" s="5" t="s">
        <v>60</v>
      </c>
      <c r="B22" s="16" t="s">
        <v>10</v>
      </c>
      <c r="C22" s="5" t="s">
        <v>37</v>
      </c>
      <c r="D22" s="5">
        <v>500</v>
      </c>
      <c r="E22" s="3"/>
      <c r="F22" s="4">
        <f t="shared" si="0"/>
        <v>0</v>
      </c>
      <c r="G22" s="4">
        <f t="shared" si="1"/>
        <v>0</v>
      </c>
      <c r="H22" s="4">
        <f t="shared" si="2"/>
        <v>0</v>
      </c>
    </row>
    <row r="23" spans="1:8" ht="30">
      <c r="A23" s="5" t="s">
        <v>60</v>
      </c>
      <c r="B23" s="19" t="s">
        <v>11</v>
      </c>
      <c r="C23" s="1" t="s">
        <v>38</v>
      </c>
      <c r="D23" s="5">
        <v>18</v>
      </c>
      <c r="E23" s="3"/>
      <c r="F23" s="4">
        <f t="shared" si="0"/>
        <v>0</v>
      </c>
      <c r="G23" s="4">
        <f t="shared" si="1"/>
        <v>0</v>
      </c>
      <c r="H23" s="4">
        <f t="shared" si="2"/>
        <v>0</v>
      </c>
    </row>
    <row r="24" spans="1:8" ht="30">
      <c r="A24" s="5" t="s">
        <v>60</v>
      </c>
      <c r="B24" s="19" t="s">
        <v>11</v>
      </c>
      <c r="C24" s="1" t="s">
        <v>39</v>
      </c>
      <c r="D24" s="5">
        <v>12</v>
      </c>
      <c r="E24" s="3"/>
      <c r="F24" s="4">
        <f t="shared" si="0"/>
        <v>0</v>
      </c>
      <c r="G24" s="4">
        <f t="shared" si="1"/>
        <v>0</v>
      </c>
      <c r="H24" s="4">
        <f t="shared" si="2"/>
        <v>0</v>
      </c>
    </row>
    <row r="25" spans="1:8" ht="15">
      <c r="A25" s="5" t="s">
        <v>60</v>
      </c>
      <c r="B25" s="17" t="s">
        <v>12</v>
      </c>
      <c r="C25" s="5" t="s">
        <v>40</v>
      </c>
      <c r="D25" s="5">
        <v>500</v>
      </c>
      <c r="E25" s="3"/>
      <c r="F25" s="4">
        <f t="shared" si="0"/>
        <v>0</v>
      </c>
      <c r="G25" s="4">
        <f t="shared" si="1"/>
        <v>0</v>
      </c>
      <c r="H25" s="4">
        <f t="shared" si="2"/>
        <v>0</v>
      </c>
    </row>
    <row r="26" spans="1:8" ht="15">
      <c r="A26" s="5" t="s">
        <v>60</v>
      </c>
      <c r="B26" s="17" t="s">
        <v>12</v>
      </c>
      <c r="C26" s="5" t="s">
        <v>41</v>
      </c>
      <c r="D26" s="5">
        <v>500</v>
      </c>
      <c r="E26" s="3"/>
      <c r="F26" s="4">
        <f t="shared" si="0"/>
        <v>0</v>
      </c>
      <c r="G26" s="4">
        <f t="shared" si="1"/>
        <v>0</v>
      </c>
      <c r="H26" s="4">
        <f t="shared" si="2"/>
        <v>0</v>
      </c>
    </row>
    <row r="27" spans="1:8" ht="15">
      <c r="A27" s="5" t="s">
        <v>60</v>
      </c>
      <c r="B27" s="17" t="s">
        <v>12</v>
      </c>
      <c r="C27" s="5" t="s">
        <v>42</v>
      </c>
      <c r="D27" s="5">
        <v>500</v>
      </c>
      <c r="E27" s="3"/>
      <c r="F27" s="4">
        <f t="shared" si="0"/>
        <v>0</v>
      </c>
      <c r="G27" s="4">
        <f t="shared" si="1"/>
        <v>0</v>
      </c>
      <c r="H27" s="4">
        <f t="shared" si="2"/>
        <v>0</v>
      </c>
    </row>
    <row r="28" spans="1:8" ht="15">
      <c r="A28" s="5" t="s">
        <v>60</v>
      </c>
      <c r="B28" s="19" t="s">
        <v>13</v>
      </c>
      <c r="C28" s="5" t="s">
        <v>43</v>
      </c>
      <c r="D28" s="5">
        <v>5</v>
      </c>
      <c r="E28" s="3"/>
      <c r="F28" s="4">
        <f t="shared" si="0"/>
        <v>0</v>
      </c>
      <c r="G28" s="4">
        <f t="shared" si="1"/>
        <v>0</v>
      </c>
      <c r="H28" s="4">
        <f t="shared" si="2"/>
        <v>0</v>
      </c>
    </row>
    <row r="29" spans="1:8" ht="15">
      <c r="A29" s="5" t="s">
        <v>60</v>
      </c>
      <c r="B29" s="19" t="s">
        <v>13</v>
      </c>
      <c r="C29" s="5" t="s">
        <v>44</v>
      </c>
      <c r="D29" s="5">
        <v>5</v>
      </c>
      <c r="E29" s="3"/>
      <c r="F29" s="4">
        <f t="shared" si="0"/>
        <v>0</v>
      </c>
      <c r="G29" s="4">
        <f t="shared" si="1"/>
        <v>0</v>
      </c>
      <c r="H29" s="4">
        <f t="shared" si="2"/>
        <v>0</v>
      </c>
    </row>
    <row r="30" spans="1:8" ht="45">
      <c r="A30" s="5" t="s">
        <v>60</v>
      </c>
      <c r="B30" s="19" t="s">
        <v>14</v>
      </c>
      <c r="C30" s="1" t="s">
        <v>45</v>
      </c>
      <c r="D30" s="5">
        <v>24</v>
      </c>
      <c r="E30" s="3"/>
      <c r="F30" s="4">
        <f t="shared" si="0"/>
        <v>0</v>
      </c>
      <c r="G30" s="4">
        <f t="shared" si="1"/>
        <v>0</v>
      </c>
      <c r="H30" s="4">
        <f t="shared" si="2"/>
        <v>0</v>
      </c>
    </row>
    <row r="31" spans="1:8" ht="30">
      <c r="A31" s="5" t="s">
        <v>60</v>
      </c>
      <c r="B31" s="17" t="s">
        <v>15</v>
      </c>
      <c r="C31" s="1" t="s">
        <v>46</v>
      </c>
      <c r="D31" s="5">
        <v>50</v>
      </c>
      <c r="E31" s="3"/>
      <c r="F31" s="4">
        <f t="shared" si="0"/>
        <v>0</v>
      </c>
      <c r="G31" s="4">
        <f t="shared" si="1"/>
        <v>0</v>
      </c>
      <c r="H31" s="4">
        <f t="shared" si="2"/>
        <v>0</v>
      </c>
    </row>
    <row r="32" spans="1:8" ht="15">
      <c r="A32" s="5" t="s">
        <v>60</v>
      </c>
      <c r="B32" s="19" t="s">
        <v>16</v>
      </c>
      <c r="C32" s="1" t="s">
        <v>47</v>
      </c>
      <c r="D32" s="5">
        <v>500</v>
      </c>
      <c r="E32" s="3"/>
      <c r="F32" s="4">
        <f t="shared" si="0"/>
        <v>0</v>
      </c>
      <c r="G32" s="4">
        <f t="shared" si="1"/>
        <v>0</v>
      </c>
      <c r="H32" s="4">
        <f t="shared" si="2"/>
        <v>0</v>
      </c>
    </row>
    <row r="33" spans="1:8" ht="60">
      <c r="A33" s="5" t="s">
        <v>60</v>
      </c>
      <c r="B33" s="19" t="s">
        <v>17</v>
      </c>
      <c r="C33" s="1" t="s">
        <v>48</v>
      </c>
      <c r="D33" s="5">
        <v>90</v>
      </c>
      <c r="E33" s="3"/>
      <c r="F33" s="4">
        <f t="shared" si="0"/>
        <v>0</v>
      </c>
      <c r="G33" s="4">
        <f t="shared" si="1"/>
        <v>0</v>
      </c>
      <c r="H33" s="4">
        <f t="shared" si="2"/>
        <v>0</v>
      </c>
    </row>
    <row r="34" spans="1:8" ht="45">
      <c r="A34" s="5" t="s">
        <v>60</v>
      </c>
      <c r="B34" s="19" t="s">
        <v>18</v>
      </c>
      <c r="C34" s="9" t="s">
        <v>49</v>
      </c>
      <c r="D34" s="5">
        <v>1</v>
      </c>
      <c r="E34" s="3"/>
      <c r="F34" s="4">
        <f t="shared" si="0"/>
        <v>0</v>
      </c>
      <c r="G34" s="4">
        <f t="shared" si="1"/>
        <v>0</v>
      </c>
      <c r="H34" s="4">
        <f t="shared" si="2"/>
        <v>0</v>
      </c>
    </row>
    <row r="35" spans="1:8" ht="45">
      <c r="A35" s="5" t="s">
        <v>60</v>
      </c>
      <c r="B35" s="19" t="s">
        <v>19</v>
      </c>
      <c r="C35" s="1" t="s">
        <v>50</v>
      </c>
      <c r="D35" s="5">
        <v>2</v>
      </c>
      <c r="E35" s="3"/>
      <c r="F35" s="4">
        <f t="shared" si="0"/>
        <v>0</v>
      </c>
      <c r="G35" s="4">
        <f t="shared" si="1"/>
        <v>0</v>
      </c>
      <c r="H35" s="4">
        <f t="shared" si="2"/>
        <v>0</v>
      </c>
    </row>
    <row r="36" spans="1:8" ht="15.75" thickBot="1">
      <c r="A36" s="5" t="s">
        <v>60</v>
      </c>
      <c r="B36" s="20" t="s">
        <v>20</v>
      </c>
      <c r="C36" s="10" t="s">
        <v>51</v>
      </c>
      <c r="D36" s="11">
        <v>4</v>
      </c>
      <c r="E36" s="3"/>
      <c r="F36" s="4">
        <f t="shared" si="0"/>
        <v>0</v>
      </c>
      <c r="G36" s="4">
        <f t="shared" si="1"/>
        <v>0</v>
      </c>
      <c r="H36" s="4">
        <f t="shared" si="2"/>
        <v>0</v>
      </c>
    </row>
    <row r="37" spans="1:8" ht="30.75" thickBot="1">
      <c r="A37" s="5" t="s">
        <v>60</v>
      </c>
      <c r="B37" s="21" t="s">
        <v>21</v>
      </c>
      <c r="C37" s="11" t="s">
        <v>52</v>
      </c>
      <c r="D37" s="11">
        <v>500</v>
      </c>
      <c r="E37" s="3"/>
      <c r="F37" s="4">
        <f t="shared" si="0"/>
        <v>0</v>
      </c>
      <c r="G37" s="4">
        <f t="shared" si="1"/>
        <v>0</v>
      </c>
      <c r="H37" s="4">
        <f t="shared" si="2"/>
        <v>0</v>
      </c>
    </row>
    <row r="38" spans="2:8" ht="15">
      <c r="B38" s="12"/>
      <c r="C38" s="13"/>
      <c r="D38" s="12"/>
      <c r="E38" s="14" t="s">
        <v>56</v>
      </c>
      <c r="F38" s="4">
        <f>SUM(F8:F37)</f>
        <v>0</v>
      </c>
      <c r="G38" s="4">
        <f>SUM(G8:G37)</f>
        <v>0</v>
      </c>
      <c r="H38" s="4">
        <f>SUM(H8:H37)</f>
        <v>0</v>
      </c>
    </row>
    <row r="40" ht="15">
      <c r="C40" s="15" t="s">
        <v>53</v>
      </c>
    </row>
  </sheetData>
  <printOptions/>
  <pageMargins left="0.7" right="0.7" top="0.75" bottom="0.75" header="0.3" footer="0.3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Šilhánek</dc:creator>
  <cp:keywords/>
  <dc:description/>
  <cp:lastModifiedBy>Michaela Kavanová</cp:lastModifiedBy>
  <cp:lastPrinted>2018-01-11T11:22:17Z</cp:lastPrinted>
  <dcterms:created xsi:type="dcterms:W3CDTF">2018-01-01T19:56:15Z</dcterms:created>
  <dcterms:modified xsi:type="dcterms:W3CDTF">2018-01-16T09:53:01Z</dcterms:modified>
  <cp:category/>
  <cp:version/>
  <cp:contentType/>
  <cp:contentStatus/>
</cp:coreProperties>
</file>