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30" windowWidth="19875" windowHeight="7710"/>
  </bookViews>
  <sheets>
    <sheet name="Stavba" sheetId="1" r:id="rId1"/>
    <sheet name="Rekapitulace" sheetId="3" r:id="rId2"/>
  </sheets>
  <definedNames>
    <definedName name="Cislostavby">Stavba!$D$5</definedName>
    <definedName name="CSoupis">Stavba!#REF!</definedName>
    <definedName name="Dadresa">Stavba!$D$8</definedName>
    <definedName name="DDIC">Stavba!$I$8</definedName>
    <definedName name="DICO">Stavba!$I$7</definedName>
    <definedName name="Dmisto">Stavba!$D$9</definedName>
    <definedName name="Dnazev">Stavba!$D$7</definedName>
    <definedName name="Do">Stavba!#REF!</definedName>
    <definedName name="DPSC">Stavba!$C$9</definedName>
    <definedName name="NazevObjektu">Stavba!#REF!</definedName>
    <definedName name="nazevstavby">Stavba!$E$5</definedName>
    <definedName name="Oadresa">Stavba!$D$12</definedName>
    <definedName name="Objekt">Stavba!#REF!</definedName>
    <definedName name="_xlnm.Print_Area" localSheetId="0">Stavba!$A:$K</definedName>
    <definedName name="Od">Stavba!#REF!</definedName>
    <definedName name="ODIC">Stavba!$I$12</definedName>
    <definedName name="OdPocatku">Stavba!#REF!</definedName>
    <definedName name="OICO">Stavba!$I$11</definedName>
    <definedName name="Omisto">Stavba!$D$13</definedName>
    <definedName name="Onazev">Stavba!$D$11</definedName>
    <definedName name="OPSC">Stavba!$C$14</definedName>
    <definedName name="RN">Stavba!#REF!</definedName>
    <definedName name="SazbaDPH1">Stavba!#REF!</definedName>
    <definedName name="SazbaDPH2">Stavba!#REF!</definedName>
    <definedName name="Zakazka">Stavba!#REF!</definedName>
    <definedName name="ZaObdobi">Stavba!#REF!</definedName>
    <definedName name="Zbyva">Stavba!#REF!</definedName>
  </definedNames>
  <calcPr calcId="145621"/>
</workbook>
</file>

<file path=xl/calcChain.xml><?xml version="1.0" encoding="utf-8"?>
<calcChain xmlns="http://schemas.openxmlformats.org/spreadsheetml/2006/main">
  <c r="E30" i="1" l="1"/>
  <c r="J24" i="1"/>
  <c r="D33" i="3" l="1"/>
  <c r="F32" i="3"/>
  <c r="F33" i="3" s="1"/>
  <c r="D27" i="3"/>
  <c r="F26" i="3"/>
  <c r="F27" i="3" s="1"/>
  <c r="D21" i="3"/>
  <c r="F20" i="3"/>
  <c r="G20" i="3" s="1"/>
  <c r="F19" i="3"/>
  <c r="G19" i="3" s="1"/>
  <c r="F18" i="3"/>
  <c r="G18" i="3" s="1"/>
  <c r="F17" i="3"/>
  <c r="G17" i="3" s="1"/>
  <c r="F16" i="3"/>
  <c r="G16" i="3" s="1"/>
  <c r="F15" i="3"/>
  <c r="F9" i="3"/>
  <c r="F10" i="3" s="1"/>
  <c r="J28" i="1"/>
  <c r="I28" i="1"/>
  <c r="H28" i="1"/>
  <c r="E29" i="1" s="1"/>
  <c r="G28" i="1"/>
  <c r="F28" i="1"/>
  <c r="E28" i="1"/>
  <c r="F21" i="3" l="1"/>
  <c r="G9" i="3"/>
  <c r="G10" i="3" s="1"/>
  <c r="G26" i="3"/>
  <c r="G27" i="3" s="1"/>
  <c r="G15" i="3"/>
  <c r="G21" i="3" s="1"/>
  <c r="G32" i="3"/>
  <c r="G33" i="3" s="1"/>
</calcChain>
</file>

<file path=xl/sharedStrings.xml><?xml version="1.0" encoding="utf-8"?>
<sst xmlns="http://schemas.openxmlformats.org/spreadsheetml/2006/main" count="103" uniqueCount="66">
  <si>
    <t>Souhrnný rozpočet</t>
  </si>
  <si>
    <t>Stavba :</t>
  </si>
  <si>
    <t>Zhotovitel :</t>
  </si>
  <si>
    <t>IČO :</t>
  </si>
  <si>
    <t>DIČ :</t>
  </si>
  <si>
    <t>Objednatel :</t>
  </si>
  <si>
    <t>Náklady zahrnuté do plánu investiční výstavby</t>
  </si>
  <si>
    <t>Hlava</t>
  </si>
  <si>
    <t>Náklady na</t>
  </si>
  <si>
    <t>Stavební část</t>
  </si>
  <si>
    <t>Technologická část</t>
  </si>
  <si>
    <t>Celkem</t>
  </si>
  <si>
    <t>Celkové náklady stavby bez DPH</t>
  </si>
  <si>
    <t>I.</t>
  </si>
  <si>
    <t>Projektové a průzkumné práce</t>
  </si>
  <si>
    <t>II.</t>
  </si>
  <si>
    <t>Provozní soubory celkem</t>
  </si>
  <si>
    <t>III.</t>
  </si>
  <si>
    <t>Stavební objekty celkem ZRN</t>
  </si>
  <si>
    <t>IV.</t>
  </si>
  <si>
    <t>Stroje, zařízení, náklady</t>
  </si>
  <si>
    <t>V.</t>
  </si>
  <si>
    <t>Umělecká díla</t>
  </si>
  <si>
    <t>VI.</t>
  </si>
  <si>
    <t>Vedlejší náklady celkem VRN</t>
  </si>
  <si>
    <t>VII.</t>
  </si>
  <si>
    <t>Ostatní náklady</t>
  </si>
  <si>
    <t>VIII.</t>
  </si>
  <si>
    <t>Rezerva</t>
  </si>
  <si>
    <t>IX.</t>
  </si>
  <si>
    <t>Jiné investice</t>
  </si>
  <si>
    <t>X.</t>
  </si>
  <si>
    <t>Náklady z investičních prostředků</t>
  </si>
  <si>
    <t>XI.</t>
  </si>
  <si>
    <t>Náklady z neinvestičních prostředků</t>
  </si>
  <si>
    <t>Celkem bez DPH</t>
  </si>
  <si>
    <t>Celkem včetně DPH</t>
  </si>
  <si>
    <t>Za zhotovitele</t>
  </si>
  <si>
    <t>Za objednatele</t>
  </si>
  <si>
    <t>Objekt</t>
  </si>
  <si>
    <t>Název</t>
  </si>
  <si>
    <t>Členění nákladů v jednotlivých hlavách</t>
  </si>
  <si>
    <t>p.č.</t>
  </si>
  <si>
    <t>cena bez DPH</t>
  </si>
  <si>
    <t>sazba DPH</t>
  </si>
  <si>
    <t>DPH</t>
  </si>
  <si>
    <t>III. Stavební objekty celkem ZRN</t>
  </si>
  <si>
    <t>VI. Vedlejší náklady celkem VRN</t>
  </si>
  <si>
    <t>VIII. Rezerva</t>
  </si>
  <si>
    <t>XI. Náklady z neinvestičních prostředků</t>
  </si>
  <si>
    <t>Město Kroměříž</t>
  </si>
  <si>
    <t>Velké náměstí 115</t>
  </si>
  <si>
    <t>01</t>
  </si>
  <si>
    <t>Mimostaveništní doprava</t>
  </si>
  <si>
    <t>Oborová přirážka</t>
  </si>
  <si>
    <t>Provoz investora</t>
  </si>
  <si>
    <t>Přesun stavebních kapacit</t>
  </si>
  <si>
    <t>Zařízení staveniště</t>
  </si>
  <si>
    <t>Ztížené výrobní podmínky</t>
  </si>
  <si>
    <t>Rezerva rozpočtu</t>
  </si>
  <si>
    <t>Kompletační činnost (IČD)</t>
  </si>
  <si>
    <t>Kroměříž 767 01</t>
  </si>
  <si>
    <t>DPH 21 %</t>
  </si>
  <si>
    <t>ZO</t>
  </si>
  <si>
    <t>01 WC č.3</t>
  </si>
  <si>
    <t>Oprava sociálního zařízení č.3 ZŠ Slovan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</si>
</sst>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3">
    <font>
      <sz val="10"/>
      <name val="Arial CE"/>
      <charset val="238"/>
    </font>
    <font>
      <sz val="10"/>
      <name val="Arial CE"/>
      <charset val="238"/>
    </font>
    <font>
      <sz val="10"/>
      <name val="Ariel"/>
      <charset val="238"/>
    </font>
    <font>
      <b/>
      <sz val="14"/>
      <name val="Ariel"/>
      <charset val="238"/>
    </font>
    <font>
      <b/>
      <sz val="12"/>
      <name val="Ariel"/>
      <charset val="238"/>
    </font>
    <font>
      <b/>
      <sz val="10"/>
      <name val="Ariel"/>
      <charset val="238"/>
    </font>
    <font>
      <sz val="9"/>
      <name val="Ariel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 applyAlignment="1">
      <alignment horizontal="right"/>
    </xf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49" fontId="6" fillId="0" borderId="11" xfId="0" applyNumberFormat="1" applyFont="1" applyBorder="1" applyAlignment="1">
      <alignment vertical="top" wrapText="1"/>
    </xf>
    <xf numFmtId="3" fontId="6" fillId="2" borderId="12" xfId="0" applyNumberFormat="1" applyFont="1" applyFill="1" applyBorder="1" applyAlignment="1">
      <alignment horizontal="right" vertical="top" wrapText="1"/>
    </xf>
    <xf numFmtId="3" fontId="6" fillId="0" borderId="12" xfId="0" applyNumberFormat="1" applyFont="1" applyBorder="1" applyAlignment="1">
      <alignment horizontal="right" vertical="top" wrapText="1"/>
    </xf>
    <xf numFmtId="3" fontId="6" fillId="0" borderId="13" xfId="0" applyNumberFormat="1" applyFont="1" applyBorder="1" applyAlignment="1">
      <alignment horizontal="right" vertical="top" wrapText="1"/>
    </xf>
    <xf numFmtId="49" fontId="6" fillId="0" borderId="14" xfId="0" applyNumberFormat="1" applyFont="1" applyBorder="1" applyAlignment="1">
      <alignment vertical="top" wrapText="1"/>
    </xf>
    <xf numFmtId="3" fontId="6" fillId="2" borderId="15" xfId="0" applyNumberFormat="1" applyFont="1" applyFill="1" applyBorder="1" applyAlignment="1">
      <alignment horizontal="right" vertical="top" wrapText="1"/>
    </xf>
    <xf numFmtId="3" fontId="6" fillId="0" borderId="15" xfId="0" applyNumberFormat="1" applyFont="1" applyBorder="1" applyAlignment="1">
      <alignment horizontal="right" vertical="top" wrapText="1"/>
    </xf>
    <xf numFmtId="3" fontId="6" fillId="0" borderId="16" xfId="0" applyNumberFormat="1" applyFont="1" applyBorder="1" applyAlignment="1">
      <alignment horizontal="right" vertical="top" wrapText="1"/>
    </xf>
    <xf numFmtId="49" fontId="6" fillId="0" borderId="17" xfId="0" applyNumberFormat="1" applyFont="1" applyBorder="1" applyAlignment="1">
      <alignment vertical="top" wrapText="1"/>
    </xf>
    <xf numFmtId="3" fontId="6" fillId="2" borderId="18" xfId="0" applyNumberFormat="1" applyFont="1" applyFill="1" applyBorder="1" applyAlignment="1">
      <alignment horizontal="right" vertical="top" wrapText="1"/>
    </xf>
    <xf numFmtId="3" fontId="6" fillId="0" borderId="18" xfId="0" applyNumberFormat="1" applyFont="1" applyBorder="1" applyAlignment="1">
      <alignment horizontal="right" vertical="top" wrapText="1"/>
    </xf>
    <xf numFmtId="3" fontId="6" fillId="0" borderId="19" xfId="0" applyNumberFormat="1" applyFont="1" applyBorder="1" applyAlignment="1">
      <alignment horizontal="right" vertical="top" wrapText="1"/>
    </xf>
    <xf numFmtId="3" fontId="6" fillId="0" borderId="4" xfId="0" applyNumberFormat="1" applyFont="1" applyBorder="1" applyAlignment="1">
      <alignment horizontal="right"/>
    </xf>
    <xf numFmtId="3" fontId="6" fillId="0" borderId="5" xfId="0" applyNumberFormat="1" applyFont="1" applyBorder="1" applyAlignment="1">
      <alignment horizontal="right"/>
    </xf>
    <xf numFmtId="0" fontId="6" fillId="0" borderId="14" xfId="0" applyFont="1" applyBorder="1"/>
    <xf numFmtId="0" fontId="6" fillId="0" borderId="6" xfId="0" applyFont="1" applyBorder="1"/>
    <xf numFmtId="4" fontId="2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7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7" fillId="0" borderId="0" xfId="0" applyFont="1" applyFill="1"/>
    <xf numFmtId="0" fontId="11" fillId="0" borderId="0" xfId="0" applyFont="1" applyAlignment="1">
      <alignment horizontal="center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1" xfId="0" applyFont="1" applyBorder="1"/>
    <xf numFmtId="49" fontId="7" fillId="0" borderId="4" xfId="0" applyNumberFormat="1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 wrapText="1"/>
    </xf>
    <xf numFmtId="3" fontId="7" fillId="0" borderId="4" xfId="0" applyNumberFormat="1" applyFont="1" applyBorder="1"/>
    <xf numFmtId="9" fontId="7" fillId="0" borderId="4" xfId="1" applyNumberFormat="1" applyFont="1" applyBorder="1"/>
    <xf numFmtId="3" fontId="7" fillId="0" borderId="30" xfId="0" applyNumberFormat="1" applyFont="1" applyBorder="1"/>
    <xf numFmtId="0" fontId="7" fillId="0" borderId="14" xfId="0" applyFont="1" applyBorder="1"/>
    <xf numFmtId="49" fontId="7" fillId="0" borderId="15" xfId="0" applyNumberFormat="1" applyFont="1" applyBorder="1" applyAlignment="1">
      <alignment horizontal="left" vertical="center"/>
    </xf>
    <xf numFmtId="49" fontId="7" fillId="0" borderId="15" xfId="0" applyNumberFormat="1" applyFont="1" applyBorder="1" applyAlignment="1">
      <alignment horizontal="left" vertical="center" wrapText="1"/>
    </xf>
    <xf numFmtId="3" fontId="7" fillId="0" borderId="15" xfId="0" applyNumberFormat="1" applyFont="1" applyBorder="1"/>
    <xf numFmtId="9" fontId="7" fillId="0" borderId="15" xfId="1" applyNumberFormat="1" applyFont="1" applyBorder="1"/>
    <xf numFmtId="0" fontId="12" fillId="0" borderId="31" xfId="0" applyFont="1" applyBorder="1"/>
    <xf numFmtId="0" fontId="12" fillId="0" borderId="32" xfId="0" applyNumberFormat="1" applyFont="1" applyBorder="1" applyAlignment="1">
      <alignment horizontal="center"/>
    </xf>
    <xf numFmtId="0" fontId="12" fillId="0" borderId="32" xfId="0" applyFont="1" applyBorder="1"/>
    <xf numFmtId="3" fontId="12" fillId="0" borderId="27" xfId="0" applyNumberFormat="1" applyFont="1" applyBorder="1"/>
    <xf numFmtId="0" fontId="12" fillId="0" borderId="0" xfId="0" applyFont="1" applyAlignment="1">
      <alignment horizontal="center"/>
    </xf>
    <xf numFmtId="0" fontId="12" fillId="0" borderId="0" xfId="0" applyFont="1"/>
    <xf numFmtId="0" fontId="2" fillId="0" borderId="25" xfId="0" applyFont="1" applyBorder="1" applyAlignment="1">
      <alignment horizontal="center"/>
    </xf>
    <xf numFmtId="49" fontId="6" fillId="0" borderId="15" xfId="0" applyNumberFormat="1" applyFont="1" applyBorder="1" applyAlignment="1">
      <alignment horizontal="left" vertical="top" wrapText="1"/>
    </xf>
    <xf numFmtId="49" fontId="6" fillId="0" borderId="18" xfId="0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164" fontId="6" fillId="0" borderId="20" xfId="0" applyNumberFormat="1" applyFont="1" applyBorder="1" applyAlignment="1">
      <alignment horizontal="center"/>
    </xf>
    <xf numFmtId="164" fontId="6" fillId="0" borderId="21" xfId="0" applyNumberFormat="1" applyFont="1" applyBorder="1" applyAlignment="1">
      <alignment horizontal="center"/>
    </xf>
    <xf numFmtId="164" fontId="6" fillId="0" borderId="22" xfId="0" applyNumberFormat="1" applyFont="1" applyBorder="1" applyAlignment="1">
      <alignment horizontal="center"/>
    </xf>
    <xf numFmtId="0" fontId="6" fillId="0" borderId="9" xfId="0" applyFont="1" applyBorder="1" applyAlignment="1">
      <alignment horizontal="left"/>
    </xf>
    <xf numFmtId="164" fontId="6" fillId="0" borderId="7" xfId="0" applyNumberFormat="1" applyFont="1" applyBorder="1" applyAlignment="1">
      <alignment horizontal="center"/>
    </xf>
    <xf numFmtId="164" fontId="6" fillId="0" borderId="23" xfId="0" applyNumberFormat="1" applyFont="1" applyBorder="1" applyAlignment="1">
      <alignment horizontal="center"/>
    </xf>
    <xf numFmtId="164" fontId="6" fillId="0" borderId="24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49" fontId="6" fillId="0" borderId="12" xfId="0" applyNumberFormat="1" applyFont="1" applyBorder="1" applyAlignment="1">
      <alignment horizontal="left" vertical="top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B1:AV123"/>
  <sheetViews>
    <sheetView showGridLines="0" tabSelected="1" zoomScaleNormal="75" zoomScaleSheetLayoutView="75" workbookViewId="0">
      <selection activeCell="N16" sqref="N16"/>
    </sheetView>
  </sheetViews>
  <sheetFormatPr defaultRowHeight="12.75"/>
  <cols>
    <col min="1" max="1" width="2.140625" style="1" customWidth="1"/>
    <col min="2" max="2" width="5.140625" style="1" customWidth="1"/>
    <col min="3" max="3" width="9.140625" style="1"/>
    <col min="4" max="4" width="19.85546875" style="1" customWidth="1"/>
    <col min="5" max="5" width="12.28515625" style="1" customWidth="1"/>
    <col min="6" max="6" width="12.42578125" style="1" customWidth="1"/>
    <col min="7" max="7" width="11.5703125" style="1" customWidth="1"/>
    <col min="8" max="8" width="13.7109375" style="1" customWidth="1"/>
    <col min="9" max="10" width="8.85546875" style="1" customWidth="1"/>
    <col min="11" max="16384" width="9.140625" style="1"/>
  </cols>
  <sheetData>
    <row r="1" spans="2:10" ht="15" customHeight="1"/>
    <row r="2" spans="2:10" ht="18">
      <c r="B2" s="2"/>
      <c r="D2" s="2"/>
      <c r="E2" s="2" t="s">
        <v>0</v>
      </c>
      <c r="F2" s="2"/>
      <c r="G2" s="2"/>
      <c r="H2" s="2"/>
      <c r="I2" s="2"/>
      <c r="J2" s="2"/>
    </row>
    <row r="4" spans="2:10" ht="18" customHeight="1"/>
    <row r="5" spans="2:10" ht="18.75" customHeight="1">
      <c r="C5" s="3" t="s">
        <v>1</v>
      </c>
      <c r="D5" s="4" t="s">
        <v>63</v>
      </c>
      <c r="E5" s="4" t="s">
        <v>65</v>
      </c>
      <c r="F5" s="4"/>
      <c r="G5" s="4"/>
      <c r="H5" s="4"/>
    </row>
    <row r="6" spans="2:10" ht="21" customHeight="1"/>
    <row r="7" spans="2:10" ht="15" customHeight="1">
      <c r="C7" s="5" t="s">
        <v>2</v>
      </c>
      <c r="H7" s="6" t="s">
        <v>3</v>
      </c>
      <c r="I7" s="7"/>
    </row>
    <row r="8" spans="2:10" ht="14.25" customHeight="1">
      <c r="H8" s="6" t="s">
        <v>4</v>
      </c>
      <c r="I8" s="7"/>
    </row>
    <row r="9" spans="2:10" ht="14.25" customHeight="1">
      <c r="H9" s="6"/>
      <c r="I9" s="7"/>
    </row>
    <row r="10" spans="2:10" ht="18.75" customHeight="1">
      <c r="H10" s="6"/>
      <c r="I10" s="7"/>
    </row>
    <row r="11" spans="2:10" ht="14.25" customHeight="1">
      <c r="C11" s="5" t="s">
        <v>5</v>
      </c>
      <c r="D11" s="1" t="s">
        <v>50</v>
      </c>
      <c r="H11" s="6" t="s">
        <v>3</v>
      </c>
      <c r="I11" s="7"/>
    </row>
    <row r="12" spans="2:10" ht="13.5" customHeight="1">
      <c r="D12" s="1" t="s">
        <v>51</v>
      </c>
      <c r="H12" s="6" t="s">
        <v>4</v>
      </c>
      <c r="I12" s="7"/>
    </row>
    <row r="13" spans="2:10" ht="11.25" customHeight="1">
      <c r="D13" s="1" t="s">
        <v>61</v>
      </c>
      <c r="H13" s="6"/>
    </row>
    <row r="14" spans="2:10" ht="36.75" customHeight="1" thickBot="1">
      <c r="H14" s="6"/>
    </row>
    <row r="15" spans="2:10">
      <c r="B15" s="8"/>
      <c r="C15" s="9"/>
      <c r="D15" s="10"/>
      <c r="E15" s="78" t="s">
        <v>6</v>
      </c>
      <c r="F15" s="78"/>
      <c r="G15" s="78"/>
      <c r="H15" s="11"/>
      <c r="I15" s="12"/>
      <c r="J15" s="13"/>
    </row>
    <row r="16" spans="2:10" ht="24.75" customHeight="1" thickBot="1">
      <c r="B16" s="14" t="s">
        <v>7</v>
      </c>
      <c r="C16" s="15" t="s">
        <v>8</v>
      </c>
      <c r="D16" s="16"/>
      <c r="E16" s="17" t="s">
        <v>9</v>
      </c>
      <c r="F16" s="17" t="s">
        <v>10</v>
      </c>
      <c r="G16" s="17" t="s">
        <v>11</v>
      </c>
      <c r="H16" s="17" t="s">
        <v>12</v>
      </c>
      <c r="I16" s="17"/>
      <c r="J16" s="18" t="s">
        <v>62</v>
      </c>
    </row>
    <row r="17" spans="2:10">
      <c r="B17" s="19" t="s">
        <v>13</v>
      </c>
      <c r="C17" s="79" t="s">
        <v>14</v>
      </c>
      <c r="D17" s="79"/>
      <c r="E17" s="20"/>
      <c r="F17" s="20"/>
      <c r="G17" s="20"/>
      <c r="H17" s="21"/>
      <c r="I17" s="21"/>
      <c r="J17" s="22"/>
    </row>
    <row r="18" spans="2:10">
      <c r="B18" s="23" t="s">
        <v>15</v>
      </c>
      <c r="C18" s="67" t="s">
        <v>16</v>
      </c>
      <c r="D18" s="67"/>
      <c r="E18" s="24"/>
      <c r="F18" s="25"/>
      <c r="G18" s="25"/>
      <c r="H18" s="25"/>
      <c r="I18" s="25"/>
      <c r="J18" s="26"/>
    </row>
    <row r="19" spans="2:10">
      <c r="B19" s="23" t="s">
        <v>17</v>
      </c>
      <c r="C19" s="67" t="s">
        <v>18</v>
      </c>
      <c r="D19" s="67"/>
      <c r="E19" s="25"/>
      <c r="F19" s="24"/>
      <c r="G19" s="25"/>
      <c r="H19" s="25"/>
      <c r="I19" s="25"/>
      <c r="J19" s="26"/>
    </row>
    <row r="20" spans="2:10">
      <c r="B20" s="23" t="s">
        <v>19</v>
      </c>
      <c r="C20" s="67" t="s">
        <v>20</v>
      </c>
      <c r="D20" s="67"/>
      <c r="E20" s="25"/>
      <c r="F20" s="24"/>
      <c r="G20" s="25"/>
      <c r="H20" s="25"/>
      <c r="I20" s="25"/>
      <c r="J20" s="26"/>
    </row>
    <row r="21" spans="2:10">
      <c r="B21" s="23" t="s">
        <v>21</v>
      </c>
      <c r="C21" s="67" t="s">
        <v>22</v>
      </c>
      <c r="D21" s="67"/>
      <c r="E21" s="25"/>
      <c r="F21" s="24"/>
      <c r="G21" s="25"/>
      <c r="H21" s="25"/>
      <c r="I21" s="25"/>
      <c r="J21" s="26"/>
    </row>
    <row r="22" spans="2:10">
      <c r="B22" s="23" t="s">
        <v>23</v>
      </c>
      <c r="C22" s="67" t="s">
        <v>24</v>
      </c>
      <c r="D22" s="67"/>
      <c r="E22" s="25"/>
      <c r="F22" s="25"/>
      <c r="G22" s="25"/>
      <c r="H22" s="25"/>
      <c r="I22" s="25"/>
      <c r="J22" s="26"/>
    </row>
    <row r="23" spans="2:10">
      <c r="B23" s="23" t="s">
        <v>25</v>
      </c>
      <c r="C23" s="67" t="s">
        <v>26</v>
      </c>
      <c r="D23" s="67"/>
      <c r="E23" s="25"/>
      <c r="F23" s="25"/>
      <c r="G23" s="25"/>
      <c r="H23" s="25"/>
      <c r="I23" s="25"/>
      <c r="J23" s="26"/>
    </row>
    <row r="24" spans="2:10">
      <c r="B24" s="23" t="s">
        <v>27</v>
      </c>
      <c r="C24" s="67" t="s">
        <v>28</v>
      </c>
      <c r="D24" s="67"/>
      <c r="E24" s="25">
        <v>70000</v>
      </c>
      <c r="F24" s="25"/>
      <c r="G24" s="25">
        <v>70000</v>
      </c>
      <c r="H24" s="25">
        <v>70000</v>
      </c>
      <c r="I24" s="25"/>
      <c r="J24" s="26">
        <f>H24*1.21</f>
        <v>84700</v>
      </c>
    </row>
    <row r="25" spans="2:10">
      <c r="B25" s="23" t="s">
        <v>29</v>
      </c>
      <c r="C25" s="67" t="s">
        <v>30</v>
      </c>
      <c r="D25" s="67"/>
      <c r="E25" s="24"/>
      <c r="F25" s="24"/>
      <c r="G25" s="24"/>
      <c r="H25" s="25"/>
      <c r="I25" s="25"/>
      <c r="J25" s="26"/>
    </row>
    <row r="26" spans="2:10">
      <c r="B26" s="23" t="s">
        <v>31</v>
      </c>
      <c r="C26" s="67" t="s">
        <v>32</v>
      </c>
      <c r="D26" s="67"/>
      <c r="E26" s="24"/>
      <c r="F26" s="24"/>
      <c r="G26" s="24"/>
      <c r="H26" s="25"/>
      <c r="I26" s="25"/>
      <c r="J26" s="26"/>
    </row>
    <row r="27" spans="2:10" ht="13.5" thickBot="1">
      <c r="B27" s="27" t="s">
        <v>33</v>
      </c>
      <c r="C27" s="68" t="s">
        <v>34</v>
      </c>
      <c r="D27" s="68"/>
      <c r="E27" s="28"/>
      <c r="F27" s="28"/>
      <c r="G27" s="28"/>
      <c r="H27" s="29"/>
      <c r="I27" s="29"/>
      <c r="J27" s="30"/>
    </row>
    <row r="28" spans="2:10">
      <c r="B28" s="8"/>
      <c r="C28" s="69" t="s">
        <v>11</v>
      </c>
      <c r="D28" s="69"/>
      <c r="E28" s="31">
        <f t="shared" ref="E28:J28" si="0">SUM(E17:E27)</f>
        <v>70000</v>
      </c>
      <c r="F28" s="31">
        <f t="shared" si="0"/>
        <v>0</v>
      </c>
      <c r="G28" s="31">
        <f t="shared" si="0"/>
        <v>70000</v>
      </c>
      <c r="H28" s="31">
        <f t="shared" si="0"/>
        <v>70000</v>
      </c>
      <c r="I28" s="31">
        <f t="shared" si="0"/>
        <v>0</v>
      </c>
      <c r="J28" s="32">
        <f t="shared" si="0"/>
        <v>84700</v>
      </c>
    </row>
    <row r="29" spans="2:10">
      <c r="B29" s="33"/>
      <c r="C29" s="70" t="s">
        <v>35</v>
      </c>
      <c r="D29" s="70"/>
      <c r="E29" s="71">
        <f>H28</f>
        <v>70000</v>
      </c>
      <c r="F29" s="72"/>
      <c r="G29" s="72"/>
      <c r="H29" s="72"/>
      <c r="I29" s="72"/>
      <c r="J29" s="73"/>
    </row>
    <row r="30" spans="2:10" ht="13.5" thickBot="1">
      <c r="B30" s="34"/>
      <c r="C30" s="74" t="s">
        <v>36</v>
      </c>
      <c r="D30" s="74"/>
      <c r="E30" s="75">
        <f>(I28+J28)</f>
        <v>84700</v>
      </c>
      <c r="F30" s="76"/>
      <c r="G30" s="76"/>
      <c r="H30" s="76"/>
      <c r="I30" s="76"/>
      <c r="J30" s="77"/>
    </row>
    <row r="31" spans="2:10" ht="12.75" customHeight="1"/>
    <row r="32" spans="2:10" ht="12.75" customHeight="1"/>
    <row r="33" spans="3:10" ht="12.75" customHeight="1"/>
    <row r="34" spans="3:10" ht="12.75" customHeight="1"/>
    <row r="35" spans="3:10" ht="12.75" customHeight="1"/>
    <row r="36" spans="3:10" ht="12.75" customHeight="1"/>
    <row r="37" spans="3:10" ht="12.75" customHeight="1"/>
    <row r="38" spans="3:10" ht="12.75" customHeight="1"/>
    <row r="39" spans="3:10" ht="12.75" customHeight="1"/>
    <row r="40" spans="3:10" ht="12.75" customHeight="1"/>
    <row r="41" spans="3:10" ht="12.75" customHeight="1"/>
    <row r="42" spans="3:10" ht="12.75" customHeight="1"/>
    <row r="43" spans="3:10" ht="12.75" customHeight="1"/>
    <row r="44" spans="3:10" ht="12.75" customHeight="1"/>
    <row r="45" spans="3:10" ht="12.75" customHeight="1"/>
    <row r="47" spans="3:10">
      <c r="C47" s="66" t="s">
        <v>37</v>
      </c>
      <c r="D47" s="66"/>
      <c r="E47" s="66"/>
      <c r="H47" s="66" t="s">
        <v>38</v>
      </c>
      <c r="I47" s="66"/>
      <c r="J47" s="66"/>
    </row>
    <row r="51" spans="26:48" ht="11.25" customHeight="1"/>
    <row r="52" spans="26:48" ht="9" customHeight="1"/>
    <row r="53" spans="26:48"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</row>
    <row r="54" spans="26:48"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</row>
    <row r="55" spans="26:48"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</row>
    <row r="56" spans="26:48"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</row>
    <row r="57" spans="26:48"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</row>
    <row r="58" spans="26:48"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</row>
    <row r="59" spans="26:48"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</row>
    <row r="60" spans="26:48"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</row>
    <row r="61" spans="26:48"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</row>
    <row r="62" spans="26:48"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</row>
    <row r="63" spans="26:48"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</row>
    <row r="64" spans="26:48"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</row>
    <row r="65" spans="26:48"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</row>
    <row r="66" spans="26:48"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</row>
    <row r="67" spans="26:48"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</row>
    <row r="68" spans="26:48"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</row>
    <row r="69" spans="26:48"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</row>
    <row r="70" spans="26:48"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</row>
    <row r="71" spans="26:48"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</row>
    <row r="72" spans="26:48"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</row>
    <row r="73" spans="26:48"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</row>
    <row r="74" spans="26:48"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</row>
    <row r="75" spans="26:48"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</row>
    <row r="76" spans="26:48"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</row>
    <row r="77" spans="26:48"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</row>
    <row r="78" spans="26:48"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</row>
    <row r="79" spans="26:48"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</row>
    <row r="80" spans="26:48"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</row>
    <row r="81" spans="26:48"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</row>
    <row r="82" spans="26:48"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</row>
    <row r="83" spans="26:48"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/>
    </row>
    <row r="84" spans="26:48"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</row>
    <row r="85" spans="26:48"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</row>
    <row r="86" spans="26:48"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</row>
    <row r="87" spans="26:48"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</row>
    <row r="88" spans="26:48"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</row>
    <row r="89" spans="26:48"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</row>
    <row r="90" spans="26:48"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</row>
    <row r="91" spans="26:48"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</row>
    <row r="92" spans="26:48"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</row>
    <row r="93" spans="26:48"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</row>
    <row r="94" spans="26:48"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</row>
    <row r="95" spans="26:48"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</row>
    <row r="96" spans="26:48"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</row>
    <row r="97" spans="26:48"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</row>
    <row r="98" spans="26:48"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</row>
    <row r="99" spans="26:48"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</row>
    <row r="100" spans="26:48"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</row>
    <row r="101" spans="26:48"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</row>
    <row r="102" spans="26:48"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</row>
    <row r="103" spans="26:48"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</row>
    <row r="104" spans="26:48"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</row>
    <row r="105" spans="26:48"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</row>
    <row r="106" spans="26:48"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</row>
    <row r="107" spans="26:48"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</row>
    <row r="108" spans="26:48"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</row>
    <row r="109" spans="26:48"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</row>
    <row r="110" spans="26:48"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</row>
    <row r="111" spans="26:48"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</row>
    <row r="112" spans="26:48"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</row>
    <row r="113" spans="26:48"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</row>
    <row r="114" spans="26:48"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</row>
    <row r="115" spans="26:48"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</row>
    <row r="116" spans="26:48"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</row>
    <row r="117" spans="26:48"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</row>
    <row r="118" spans="26:48"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</row>
    <row r="119" spans="26:48"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  <c r="AV119" s="35"/>
    </row>
    <row r="120" spans="26:48"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</row>
    <row r="121" spans="26:48"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</row>
    <row r="122" spans="26:48"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</row>
    <row r="123" spans="26:48"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</row>
  </sheetData>
  <mergeCells count="19">
    <mergeCell ref="C21:D21"/>
    <mergeCell ref="E15:G15"/>
    <mergeCell ref="C17:D17"/>
    <mergeCell ref="C18:D18"/>
    <mergeCell ref="C19:D19"/>
    <mergeCell ref="C20:D20"/>
    <mergeCell ref="C47:E47"/>
    <mergeCell ref="H47:J47"/>
    <mergeCell ref="C22:D22"/>
    <mergeCell ref="C23:D23"/>
    <mergeCell ref="C24:D24"/>
    <mergeCell ref="C25:D25"/>
    <mergeCell ref="C26:D26"/>
    <mergeCell ref="C27:D27"/>
    <mergeCell ref="C28:D28"/>
    <mergeCell ref="C29:D29"/>
    <mergeCell ref="E29:J29"/>
    <mergeCell ref="C30:D30"/>
    <mergeCell ref="E30:J30"/>
  </mergeCells>
  <pageMargins left="0.59055118110236227" right="0.39370078740157483" top="0.39370078740157483" bottom="0.39370078740157483" header="0" footer="0.11811023622047245"/>
  <pageSetup paperSize="9" scale="83" orientation="portrait" horizontalDpi="300" verticalDpi="300" r:id="rId1"/>
  <headerFooter alignWithMargins="0">
    <oddFooter>&amp;L&amp;9Zpracováno programem &amp;"Arial CE,Tučné"BUILDpower,  © RTS, a.s.&amp;R&amp;P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G33"/>
  <sheetViews>
    <sheetView workbookViewId="0">
      <selection activeCell="R24" sqref="R24"/>
    </sheetView>
  </sheetViews>
  <sheetFormatPr defaultRowHeight="12.75"/>
  <cols>
    <col min="1" max="1" width="4.5703125" style="36" customWidth="1"/>
    <col min="2" max="2" width="8.28515625" style="37" customWidth="1"/>
    <col min="3" max="3" width="28.85546875" style="36" customWidth="1"/>
    <col min="4" max="4" width="13.140625" style="36" bestFit="1" customWidth="1"/>
    <col min="5" max="5" width="7.7109375" style="36" customWidth="1"/>
    <col min="6" max="6" width="10.28515625" style="36" customWidth="1"/>
    <col min="7" max="7" width="13.85546875" style="36" customWidth="1"/>
    <col min="8" max="16384" width="9.140625" style="36"/>
  </cols>
  <sheetData>
    <row r="1" spans="1:7" ht="6.75" customHeight="1"/>
    <row r="2" spans="1:7" ht="5.25" customHeight="1"/>
    <row r="3" spans="1:7" ht="3.75" customHeight="1"/>
    <row r="4" spans="1:7" ht="18">
      <c r="A4" s="38"/>
      <c r="B4" s="39" t="s">
        <v>41</v>
      </c>
      <c r="C4" s="40"/>
      <c r="D4" s="40"/>
      <c r="E4" s="40"/>
      <c r="F4" s="40"/>
      <c r="G4" s="40"/>
    </row>
    <row r="5" spans="1:7">
      <c r="B5" s="64"/>
      <c r="C5" s="65"/>
      <c r="D5" s="65"/>
      <c r="E5" s="65"/>
      <c r="F5" s="65"/>
      <c r="G5" s="65"/>
    </row>
    <row r="6" spans="1:7" s="43" customFormat="1" ht="15">
      <c r="A6" s="41"/>
      <c r="B6" s="42" t="s">
        <v>46</v>
      </c>
      <c r="C6" s="41"/>
      <c r="D6" s="41"/>
      <c r="E6" s="41"/>
      <c r="F6" s="41"/>
      <c r="G6" s="41"/>
    </row>
    <row r="7" spans="1:7" ht="13.5" thickBot="1">
      <c r="B7" s="44"/>
      <c r="C7" s="37"/>
    </row>
    <row r="8" spans="1:7" ht="26.25" customHeight="1" thickBot="1">
      <c r="A8" s="45" t="s">
        <v>42</v>
      </c>
      <c r="B8" s="46" t="s">
        <v>39</v>
      </c>
      <c r="C8" s="47" t="s">
        <v>40</v>
      </c>
      <c r="D8" s="46" t="s">
        <v>43</v>
      </c>
      <c r="E8" s="46" t="s">
        <v>44</v>
      </c>
      <c r="F8" s="46" t="s">
        <v>45</v>
      </c>
      <c r="G8" s="48" t="s">
        <v>11</v>
      </c>
    </row>
    <row r="9" spans="1:7" ht="13.5" thickBot="1">
      <c r="A9" s="49">
        <v>1</v>
      </c>
      <c r="B9" s="50" t="s">
        <v>52</v>
      </c>
      <c r="C9" s="51" t="s">
        <v>64</v>
      </c>
      <c r="D9" s="52"/>
      <c r="E9" s="53">
        <v>0.21</v>
      </c>
      <c r="F9" s="54">
        <f t="shared" ref="F9" si="0">D9*E9</f>
        <v>0</v>
      </c>
      <c r="G9" s="54">
        <f t="shared" ref="G9" si="1">D9+F9</f>
        <v>0</v>
      </c>
    </row>
    <row r="10" spans="1:7" ht="13.5" thickBot="1">
      <c r="A10" s="60" t="s">
        <v>11</v>
      </c>
      <c r="B10" s="61"/>
      <c r="C10" s="62"/>
      <c r="D10" s="63"/>
      <c r="E10" s="63"/>
      <c r="F10" s="63">
        <f>SUM(F9:F9)</f>
        <v>0</v>
      </c>
      <c r="G10" s="63">
        <f>SUM(G9:G9)</f>
        <v>0</v>
      </c>
    </row>
    <row r="11" spans="1:7">
      <c r="B11" s="64"/>
      <c r="C11" s="65"/>
      <c r="D11" s="65"/>
      <c r="E11" s="65"/>
      <c r="F11" s="65"/>
      <c r="G11" s="65"/>
    </row>
    <row r="12" spans="1:7" s="43" customFormat="1" ht="15">
      <c r="A12" s="41"/>
      <c r="B12" s="42" t="s">
        <v>47</v>
      </c>
      <c r="C12" s="41"/>
      <c r="D12" s="41"/>
      <c r="E12" s="41"/>
      <c r="F12" s="41"/>
      <c r="G12" s="41"/>
    </row>
    <row r="13" spans="1:7" ht="13.5" thickBot="1">
      <c r="B13" s="44"/>
      <c r="C13" s="37"/>
    </row>
    <row r="14" spans="1:7" ht="26.25" customHeight="1" thickBot="1">
      <c r="A14" s="45" t="s">
        <v>42</v>
      </c>
      <c r="B14" s="46" t="s">
        <v>39</v>
      </c>
      <c r="C14" s="47" t="s">
        <v>40</v>
      </c>
      <c r="D14" s="46" t="s">
        <v>43</v>
      </c>
      <c r="E14" s="46" t="s">
        <v>44</v>
      </c>
      <c r="F14" s="46" t="s">
        <v>45</v>
      </c>
      <c r="G14" s="48" t="s">
        <v>11</v>
      </c>
    </row>
    <row r="15" spans="1:7">
      <c r="A15" s="49">
        <v>1</v>
      </c>
      <c r="B15" s="50" t="s">
        <v>52</v>
      </c>
      <c r="C15" s="51" t="s">
        <v>53</v>
      </c>
      <c r="D15" s="52"/>
      <c r="E15" s="53">
        <v>0.21</v>
      </c>
      <c r="F15" s="54">
        <f t="shared" ref="F15:F20" si="2">D15*E15</f>
        <v>0</v>
      </c>
      <c r="G15" s="54">
        <f t="shared" ref="G15:G20" si="3">D15+F15</f>
        <v>0</v>
      </c>
    </row>
    <row r="16" spans="1:7">
      <c r="A16" s="55">
        <v>2</v>
      </c>
      <c r="B16" s="56" t="s">
        <v>52</v>
      </c>
      <c r="C16" s="57" t="s">
        <v>54</v>
      </c>
      <c r="D16" s="58"/>
      <c r="E16" s="59">
        <v>0.21</v>
      </c>
      <c r="F16" s="58">
        <f t="shared" si="2"/>
        <v>0</v>
      </c>
      <c r="G16" s="58">
        <f t="shared" si="3"/>
        <v>0</v>
      </c>
    </row>
    <row r="17" spans="1:7">
      <c r="A17" s="55">
        <v>3</v>
      </c>
      <c r="B17" s="56" t="s">
        <v>52</v>
      </c>
      <c r="C17" s="57" t="s">
        <v>55</v>
      </c>
      <c r="D17" s="58"/>
      <c r="E17" s="59">
        <v>0.21</v>
      </c>
      <c r="F17" s="58">
        <f t="shared" si="2"/>
        <v>0</v>
      </c>
      <c r="G17" s="58">
        <f t="shared" si="3"/>
        <v>0</v>
      </c>
    </row>
    <row r="18" spans="1:7">
      <c r="A18" s="55">
        <v>4</v>
      </c>
      <c r="B18" s="56" t="s">
        <v>52</v>
      </c>
      <c r="C18" s="57" t="s">
        <v>56</v>
      </c>
      <c r="D18" s="58"/>
      <c r="E18" s="59">
        <v>0.21</v>
      </c>
      <c r="F18" s="58">
        <f t="shared" si="2"/>
        <v>0</v>
      </c>
      <c r="G18" s="58">
        <f t="shared" si="3"/>
        <v>0</v>
      </c>
    </row>
    <row r="19" spans="1:7">
      <c r="A19" s="55">
        <v>5</v>
      </c>
      <c r="B19" s="56" t="s">
        <v>52</v>
      </c>
      <c r="C19" s="57" t="s">
        <v>57</v>
      </c>
      <c r="D19" s="58"/>
      <c r="E19" s="59">
        <v>0.21</v>
      </c>
      <c r="F19" s="58">
        <f t="shared" si="2"/>
        <v>0</v>
      </c>
      <c r="G19" s="58">
        <f t="shared" si="3"/>
        <v>0</v>
      </c>
    </row>
    <row r="20" spans="1:7" ht="13.5" thickBot="1">
      <c r="A20" s="55">
        <v>6</v>
      </c>
      <c r="B20" s="56" t="s">
        <v>52</v>
      </c>
      <c r="C20" s="57" t="s">
        <v>58</v>
      </c>
      <c r="D20" s="58"/>
      <c r="E20" s="59">
        <v>0.21</v>
      </c>
      <c r="F20" s="58">
        <f t="shared" si="2"/>
        <v>0</v>
      </c>
      <c r="G20" s="58">
        <f t="shared" si="3"/>
        <v>0</v>
      </c>
    </row>
    <row r="21" spans="1:7" ht="13.5" thickBot="1">
      <c r="A21" s="60" t="s">
        <v>11</v>
      </c>
      <c r="B21" s="61"/>
      <c r="C21" s="62"/>
      <c r="D21" s="63">
        <f>SUM(D15:D20)</f>
        <v>0</v>
      </c>
      <c r="E21" s="63"/>
      <c r="F21" s="63">
        <f>SUM(F15:F20)</f>
        <v>0</v>
      </c>
      <c r="G21" s="63">
        <f>SUM(G15:G20)</f>
        <v>0</v>
      </c>
    </row>
    <row r="22" spans="1:7">
      <c r="B22" s="64"/>
      <c r="C22" s="65"/>
      <c r="D22" s="65"/>
      <c r="E22" s="65"/>
      <c r="F22" s="65"/>
      <c r="G22" s="65"/>
    </row>
    <row r="23" spans="1:7" s="43" customFormat="1" ht="15">
      <c r="A23" s="41"/>
      <c r="B23" s="42" t="s">
        <v>48</v>
      </c>
      <c r="C23" s="41"/>
      <c r="D23" s="41"/>
      <c r="E23" s="41"/>
      <c r="F23" s="41"/>
      <c r="G23" s="41"/>
    </row>
    <row r="24" spans="1:7" ht="13.5" thickBot="1">
      <c r="B24" s="44"/>
      <c r="C24" s="37"/>
    </row>
    <row r="25" spans="1:7" ht="26.25" customHeight="1" thickBot="1">
      <c r="A25" s="45" t="s">
        <v>42</v>
      </c>
      <c r="B25" s="46" t="s">
        <v>39</v>
      </c>
      <c r="C25" s="47" t="s">
        <v>40</v>
      </c>
      <c r="D25" s="46" t="s">
        <v>43</v>
      </c>
      <c r="E25" s="46" t="s">
        <v>44</v>
      </c>
      <c r="F25" s="46" t="s">
        <v>45</v>
      </c>
      <c r="G25" s="48" t="s">
        <v>11</v>
      </c>
    </row>
    <row r="26" spans="1:7" ht="13.5" thickBot="1">
      <c r="A26" s="49">
        <v>1</v>
      </c>
      <c r="B26" s="50" t="s">
        <v>52</v>
      </c>
      <c r="C26" s="51" t="s">
        <v>59</v>
      </c>
      <c r="D26" s="52">
        <v>70000</v>
      </c>
      <c r="E26" s="53">
        <v>0.21</v>
      </c>
      <c r="F26" s="54">
        <f t="shared" ref="F26" si="4">D26*E26</f>
        <v>14700</v>
      </c>
      <c r="G26" s="54">
        <f t="shared" ref="G26" si="5">D26+F26</f>
        <v>84700</v>
      </c>
    </row>
    <row r="27" spans="1:7" ht="13.5" thickBot="1">
      <c r="A27" s="60" t="s">
        <v>11</v>
      </c>
      <c r="B27" s="61"/>
      <c r="C27" s="62"/>
      <c r="D27" s="63">
        <f>SUM(D26:D26)</f>
        <v>70000</v>
      </c>
      <c r="E27" s="63"/>
      <c r="F27" s="63">
        <f>SUM(F26:F26)</f>
        <v>14700</v>
      </c>
      <c r="G27" s="63">
        <f>SUM(G26:G26)</f>
        <v>84700</v>
      </c>
    </row>
    <row r="28" spans="1:7">
      <c r="B28" s="64"/>
      <c r="C28" s="65"/>
      <c r="D28" s="65"/>
      <c r="E28" s="65"/>
      <c r="F28" s="65"/>
      <c r="G28" s="65"/>
    </row>
    <row r="29" spans="1:7" ht="15">
      <c r="A29" s="41"/>
      <c r="B29" s="42" t="s">
        <v>49</v>
      </c>
      <c r="C29" s="41"/>
      <c r="D29" s="41"/>
      <c r="E29" s="41"/>
      <c r="F29" s="41"/>
      <c r="G29" s="41"/>
    </row>
    <row r="30" spans="1:7" ht="13.5" thickBot="1">
      <c r="B30" s="44"/>
      <c r="C30" s="37"/>
    </row>
    <row r="31" spans="1:7" ht="26.25" thickBot="1">
      <c r="A31" s="45" t="s">
        <v>42</v>
      </c>
      <c r="B31" s="46" t="s">
        <v>39</v>
      </c>
      <c r="C31" s="47" t="s">
        <v>40</v>
      </c>
      <c r="D31" s="46" t="s">
        <v>43</v>
      </c>
      <c r="E31" s="46" t="s">
        <v>44</v>
      </c>
      <c r="F31" s="46" t="s">
        <v>45</v>
      </c>
      <c r="G31" s="48" t="s">
        <v>11</v>
      </c>
    </row>
    <row r="32" spans="1:7" ht="13.5" thickBot="1">
      <c r="A32" s="49">
        <v>1</v>
      </c>
      <c r="B32" s="50" t="s">
        <v>52</v>
      </c>
      <c r="C32" s="51" t="s">
        <v>60</v>
      </c>
      <c r="D32" s="52"/>
      <c r="E32" s="53">
        <v>0.21</v>
      </c>
      <c r="F32" s="54">
        <f t="shared" ref="F32" si="6">D32*E32</f>
        <v>0</v>
      </c>
      <c r="G32" s="54">
        <f t="shared" ref="G32" si="7">D32+F32</f>
        <v>0</v>
      </c>
    </row>
    <row r="33" spans="1:7" ht="13.5" thickBot="1">
      <c r="A33" s="60" t="s">
        <v>11</v>
      </c>
      <c r="B33" s="61"/>
      <c r="C33" s="62"/>
      <c r="D33" s="63">
        <f>SUM(D32:D32)</f>
        <v>0</v>
      </c>
      <c r="E33" s="63"/>
      <c r="F33" s="63">
        <f>SUM(F32:F32)</f>
        <v>0</v>
      </c>
      <c r="G33" s="63">
        <f>SUM(G32:G32)</f>
        <v>0</v>
      </c>
    </row>
  </sheetData>
  <pageMargins left="0.59055118110236227" right="0.39370078740157483" top="0.39370078740157483" bottom="0.39370078740157483" header="0" footer="0.11811023622047245"/>
  <pageSetup paperSize="9" scale="11" orientation="portrait" horizontalDpi="1200" r:id="rId1"/>
  <headerFooter alignWithMargins="0">
    <oddFooter>&amp;L&amp;9Zpracováno programem &amp;"Arial CE,Tučné"BUILDpower,  © RTS, a.s.&amp;R&amp;P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15</vt:i4>
      </vt:variant>
    </vt:vector>
  </HeadingPairs>
  <TitlesOfParts>
    <vt:vector size="17" baseType="lpstr">
      <vt:lpstr>Stavba</vt:lpstr>
      <vt:lpstr>Rekapitulace</vt:lpstr>
      <vt:lpstr>Cislostavby</vt:lpstr>
      <vt:lpstr>Dadresa</vt:lpstr>
      <vt:lpstr>DDIC</vt:lpstr>
      <vt:lpstr>DICO</vt:lpstr>
      <vt:lpstr>Dmisto</vt:lpstr>
      <vt:lpstr>Dnazev</vt:lpstr>
      <vt:lpstr>DPSC</vt:lpstr>
      <vt:lpstr>nazevstavby</vt:lpstr>
      <vt:lpstr>Oadresa</vt:lpstr>
      <vt:lpstr>Stavba!Oblast_tisku</vt:lpstr>
      <vt:lpstr>ODIC</vt:lpstr>
      <vt:lpstr>OICO</vt:lpstr>
      <vt:lpstr>Omisto</vt:lpstr>
      <vt:lpstr>Onazev</vt:lpstr>
      <vt:lpstr>OPSC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JPajgr</cp:lastModifiedBy>
  <dcterms:created xsi:type="dcterms:W3CDTF">2016-04-20T08:14:18Z</dcterms:created>
  <dcterms:modified xsi:type="dcterms:W3CDTF">2018-01-10T14:05:26Z</dcterms:modified>
</cp:coreProperties>
</file>