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ýběrové řízení Rotátory pro MěÚ Kroměříž\Výkaz Výměr\"/>
    </mc:Choice>
  </mc:AlternateContent>
  <bookViews>
    <workbookView xWindow="465" yWindow="90" windowWidth="12045" windowHeight="1317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List1!$A$1:$G$119</definedName>
  </definedNames>
  <calcPr calcId="152511"/>
</workbook>
</file>

<file path=xl/calcChain.xml><?xml version="1.0" encoding="utf-8"?>
<calcChain xmlns="http://schemas.openxmlformats.org/spreadsheetml/2006/main">
  <c r="E95" i="1" l="1"/>
  <c r="F7" i="1"/>
  <c r="F72" i="1" l="1"/>
  <c r="E72" i="1"/>
  <c r="G72" i="1" s="1"/>
  <c r="F71" i="1"/>
  <c r="E71" i="1"/>
  <c r="G71" i="1" s="1"/>
  <c r="F75" i="1"/>
  <c r="E75" i="1"/>
  <c r="G75" i="1" s="1"/>
  <c r="F103" i="1"/>
  <c r="E103" i="1"/>
  <c r="G103" i="1" s="1"/>
  <c r="F70" i="1"/>
  <c r="E70" i="1"/>
  <c r="G70" i="1" s="1"/>
  <c r="F88" i="1"/>
  <c r="E88" i="1"/>
  <c r="G88" i="1" s="1"/>
  <c r="F87" i="1"/>
  <c r="E87" i="1"/>
  <c r="G87" i="1" s="1"/>
  <c r="F46" i="1"/>
  <c r="F45" i="1" s="1"/>
  <c r="E46" i="1"/>
  <c r="G46" i="1" s="1"/>
  <c r="G45" i="1" s="1"/>
  <c r="F42" i="1"/>
  <c r="F43" i="1"/>
  <c r="F44" i="1"/>
  <c r="F41" i="1"/>
  <c r="E42" i="1"/>
  <c r="G42" i="1" s="1"/>
  <c r="E43" i="1"/>
  <c r="G43" i="1" s="1"/>
  <c r="E44" i="1"/>
  <c r="G44" i="1" s="1"/>
  <c r="E41" i="1"/>
  <c r="G41" i="1" s="1"/>
  <c r="F98" i="1"/>
  <c r="E98" i="1"/>
  <c r="G98" i="1" s="1"/>
  <c r="F60" i="1"/>
  <c r="E60" i="1"/>
  <c r="G60" i="1" s="1"/>
  <c r="F61" i="1"/>
  <c r="E61" i="1"/>
  <c r="G61" i="1" s="1"/>
  <c r="F62" i="1"/>
  <c r="E62" i="1"/>
  <c r="G62" i="1" s="1"/>
  <c r="F63" i="1"/>
  <c r="E63" i="1"/>
  <c r="G63" i="1" s="1"/>
  <c r="F90" i="1"/>
  <c r="E90" i="1"/>
  <c r="G90" i="1" s="1"/>
  <c r="F99" i="1"/>
  <c r="E99" i="1"/>
  <c r="G99" i="1" s="1"/>
  <c r="F97" i="1"/>
  <c r="E97" i="1"/>
  <c r="G97" i="1" s="1"/>
  <c r="F94" i="1"/>
  <c r="E94" i="1"/>
  <c r="G94" i="1" s="1"/>
  <c r="F83" i="1"/>
  <c r="E83" i="1"/>
  <c r="G83" i="1" s="1"/>
  <c r="F82" i="1"/>
  <c r="E82" i="1"/>
  <c r="G82" i="1" s="1"/>
  <c r="F57" i="1"/>
  <c r="F58" i="1"/>
  <c r="F59" i="1"/>
  <c r="E57" i="1"/>
  <c r="G57" i="1" s="1"/>
  <c r="E58" i="1"/>
  <c r="G58" i="1" s="1"/>
  <c r="E59" i="1"/>
  <c r="G59" i="1" s="1"/>
  <c r="F56" i="1"/>
  <c r="E56" i="1"/>
  <c r="G56" i="1" s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F13" i="1"/>
  <c r="F14" i="1"/>
  <c r="F15" i="1"/>
  <c r="F16" i="1"/>
  <c r="F17" i="1"/>
  <c r="F18" i="1"/>
  <c r="F19" i="1"/>
  <c r="F20" i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F8" i="1"/>
  <c r="F9" i="1"/>
  <c r="F10" i="1"/>
  <c r="E8" i="1"/>
  <c r="G8" i="1" s="1"/>
  <c r="E9" i="1"/>
  <c r="G9" i="1" s="1"/>
  <c r="E10" i="1"/>
  <c r="G10" i="1" s="1"/>
  <c r="F22" i="1"/>
  <c r="F12" i="1"/>
  <c r="E22" i="1"/>
  <c r="G22" i="1" s="1"/>
  <c r="E12" i="1"/>
  <c r="G12" i="1" s="1"/>
  <c r="E7" i="1"/>
  <c r="G7" i="1" s="1"/>
  <c r="F79" i="1"/>
  <c r="F80" i="1"/>
  <c r="F78" i="1"/>
  <c r="E79" i="1"/>
  <c r="G79" i="1" s="1"/>
  <c r="E80" i="1"/>
  <c r="G80" i="1" s="1"/>
  <c r="E78" i="1"/>
  <c r="G78" i="1" s="1"/>
  <c r="F69" i="1"/>
  <c r="E69" i="1"/>
  <c r="G69" i="1" s="1"/>
  <c r="F39" i="1"/>
  <c r="E39" i="1"/>
  <c r="G39" i="1" s="1"/>
  <c r="F38" i="1"/>
  <c r="E38" i="1"/>
  <c r="G38" i="1" s="1"/>
  <c r="F37" i="1"/>
  <c r="E37" i="1"/>
  <c r="G37" i="1" s="1"/>
  <c r="F52" i="1"/>
  <c r="F53" i="1"/>
  <c r="F54" i="1"/>
  <c r="E52" i="1"/>
  <c r="G52" i="1" s="1"/>
  <c r="E53" i="1"/>
  <c r="G53" i="1" s="1"/>
  <c r="E54" i="1"/>
  <c r="G54" i="1" s="1"/>
  <c r="F51" i="1"/>
  <c r="E51" i="1"/>
  <c r="G51" i="1" s="1"/>
  <c r="E96" i="1"/>
  <c r="G96" i="1" s="1"/>
  <c r="F96" i="1"/>
  <c r="E102" i="1"/>
  <c r="G102" i="1" s="1"/>
  <c r="F102" i="1"/>
  <c r="F101" i="1"/>
  <c r="E101" i="1"/>
  <c r="G101" i="1" s="1"/>
  <c r="F106" i="1"/>
  <c r="F107" i="1"/>
  <c r="F105" i="1"/>
  <c r="F93" i="1"/>
  <c r="F92" i="1"/>
  <c r="F76" i="1"/>
  <c r="F74" i="1"/>
  <c r="F68" i="1"/>
  <c r="F66" i="1"/>
  <c r="F65" i="1"/>
  <c r="E65" i="1"/>
  <c r="G65" i="1" s="1"/>
  <c r="E66" i="1"/>
  <c r="G66" i="1" s="1"/>
  <c r="E68" i="1"/>
  <c r="G68" i="1" s="1"/>
  <c r="E74" i="1"/>
  <c r="G74" i="1" s="1"/>
  <c r="E76" i="1"/>
  <c r="G76" i="1" s="1"/>
  <c r="E92" i="1"/>
  <c r="G92" i="1" s="1"/>
  <c r="E93" i="1"/>
  <c r="G93" i="1" s="1"/>
  <c r="E105" i="1"/>
  <c r="G105" i="1" s="1"/>
  <c r="E106" i="1"/>
  <c r="G106" i="1" s="1"/>
  <c r="E107" i="1"/>
  <c r="G107" i="1" s="1"/>
  <c r="F104" i="1" l="1"/>
  <c r="G100" i="1"/>
  <c r="F100" i="1"/>
  <c r="F36" i="1"/>
  <c r="F86" i="1"/>
  <c r="G86" i="1"/>
  <c r="G36" i="1"/>
  <c r="F40" i="1"/>
  <c r="G40" i="1"/>
  <c r="F6" i="1"/>
  <c r="F50" i="1"/>
  <c r="G11" i="1"/>
  <c r="F21" i="1"/>
  <c r="G50" i="1"/>
  <c r="G55" i="1"/>
  <c r="F11" i="1"/>
  <c r="F55" i="1"/>
  <c r="G21" i="1"/>
  <c r="G6" i="1"/>
  <c r="G73" i="1"/>
  <c r="G77" i="1"/>
  <c r="F73" i="1"/>
  <c r="F77" i="1"/>
  <c r="G81" i="1"/>
  <c r="F81" i="1"/>
  <c r="G89" i="1"/>
  <c r="F89" i="1"/>
  <c r="G104" i="1"/>
  <c r="G64" i="1"/>
  <c r="G91" i="1"/>
  <c r="G67" i="1"/>
  <c r="F64" i="1"/>
  <c r="F67" i="1"/>
  <c r="F91" i="1"/>
  <c r="F110" i="1" l="1"/>
  <c r="G111" i="1" s="1"/>
</calcChain>
</file>

<file path=xl/sharedStrings.xml><?xml version="1.0" encoding="utf-8"?>
<sst xmlns="http://schemas.openxmlformats.org/spreadsheetml/2006/main" count="195" uniqueCount="177">
  <si>
    <t>CELKEM CENA</t>
  </si>
  <si>
    <t>bez DPH</t>
  </si>
  <si>
    <t>TYPOVÉ PRVKY - drobné</t>
  </si>
  <si>
    <t>doprava</t>
  </si>
  <si>
    <t>montáž</t>
  </si>
  <si>
    <t>TPV</t>
  </si>
  <si>
    <t>OSTATNÍ</t>
  </si>
  <si>
    <t>OK.1</t>
  </si>
  <si>
    <t>OK.2</t>
  </si>
  <si>
    <t>CENA ZA KS</t>
  </si>
  <si>
    <t>ZJ.1</t>
  </si>
  <si>
    <t>kód</t>
  </si>
  <si>
    <t>s DPH 21%</t>
  </si>
  <si>
    <t>veškeré ceny jsou v Kč</t>
  </si>
  <si>
    <t>ZK.1</t>
  </si>
  <si>
    <t>!! PROJEKTOVÁ DOKUMENTACE JE NEDÍLNÝM PODKLADEM PRO VYPRACOVÁNÍ CENOVÉ NABÍDKY !!</t>
  </si>
  <si>
    <t>VOLNÝ INTERIÉR</t>
  </si>
  <si>
    <t>CELKEM bez DPH</t>
  </si>
  <si>
    <t>CELKEM s DPH 21%</t>
  </si>
  <si>
    <t>PS.1</t>
  </si>
  <si>
    <t>PS.2</t>
  </si>
  <si>
    <t>PS.3</t>
  </si>
  <si>
    <t>KS.1</t>
  </si>
  <si>
    <t>SK.1</t>
  </si>
  <si>
    <t>SK.2</t>
  </si>
  <si>
    <t>SK.3</t>
  </si>
  <si>
    <t>NA.1</t>
  </si>
  <si>
    <t>SEDACÍ NÁBYTEK</t>
  </si>
  <si>
    <t>PRACOVNÍ STOLY</t>
  </si>
  <si>
    <t>OSTATNÍ STOLY</t>
  </si>
  <si>
    <t>SKŘÍNĚ A VĚŠÁKY</t>
  </si>
  <si>
    <t>ELEKTROSPOTŘEBIČE A IT (+příslušenství)</t>
  </si>
  <si>
    <t>OSTATNÍ TYPOVÉ VÝROBKY</t>
  </si>
  <si>
    <t>SK.4</t>
  </si>
  <si>
    <t>SK.5</t>
  </si>
  <si>
    <t>PS.4</t>
  </si>
  <si>
    <t>atypické truhlářské výrobky</t>
  </si>
  <si>
    <t>typové výrobky</t>
  </si>
  <si>
    <t>DD</t>
  </si>
  <si>
    <t>Podlinková lednička bez mrazáku, běžný standard</t>
  </si>
  <si>
    <t>Mikrovlnná trouba, běžný standard</t>
  </si>
  <si>
    <t>MěÚ Kroměříž - přepážková hala - ROZPOČET</t>
  </si>
  <si>
    <t>VESTAVĚNÝ INTERIÉR</t>
  </si>
  <si>
    <t>PP.1</t>
  </si>
  <si>
    <t>PP.2</t>
  </si>
  <si>
    <t>PP.3</t>
  </si>
  <si>
    <t>OCELOVÉ KONSTRUKCE</t>
  </si>
  <si>
    <t>OK.3</t>
  </si>
  <si>
    <t>SKLENĚNÉ KONSTRUKCE</t>
  </si>
  <si>
    <t>OK.4</t>
  </si>
  <si>
    <t>KAPOTÁŽ KONSTRUKCÍ</t>
  </si>
  <si>
    <t>SK.6</t>
  </si>
  <si>
    <t>SK.7</t>
  </si>
  <si>
    <t>SK.8</t>
  </si>
  <si>
    <t>SK.9</t>
  </si>
  <si>
    <t>OS.1</t>
  </si>
  <si>
    <t>OS.2</t>
  </si>
  <si>
    <t xml:space="preserve">pracovní stůl přepážkový </t>
  </si>
  <si>
    <t>pracovní stůl kancelářský</t>
  </si>
  <si>
    <t>jídelní stůl</t>
  </si>
  <si>
    <t>pracovní stůl na PC</t>
  </si>
  <si>
    <t>obslužný pult fotokabiny</t>
  </si>
  <si>
    <t>DP.1</t>
  </si>
  <si>
    <t>DP.2</t>
  </si>
  <si>
    <t>DP.3</t>
  </si>
  <si>
    <t>DP.4</t>
  </si>
  <si>
    <t>DP.5</t>
  </si>
  <si>
    <t>DP.6</t>
  </si>
  <si>
    <t>doplňující pracovní plocha</t>
  </si>
  <si>
    <t>KK.1</t>
  </si>
  <si>
    <t>KK.2</t>
  </si>
  <si>
    <t>KK.3</t>
  </si>
  <si>
    <t>KK.4</t>
  </si>
  <si>
    <t>KK.5</t>
  </si>
  <si>
    <t>KK.6</t>
  </si>
  <si>
    <t>KK.7</t>
  </si>
  <si>
    <t>KK.8</t>
  </si>
  <si>
    <t>KK.9</t>
  </si>
  <si>
    <t>KK.10</t>
  </si>
  <si>
    <t>KK.11</t>
  </si>
  <si>
    <t>KK.12</t>
  </si>
  <si>
    <t>KK.13</t>
  </si>
  <si>
    <t>kapotáž ocelové konstrukce - dělicí příčka</t>
  </si>
  <si>
    <t>kapotáž fotokabiny malé</t>
  </si>
  <si>
    <t>kapotáž fotokabiny velké</t>
  </si>
  <si>
    <t>kapotáž sloupu a ocel. kce, (s možností vedení el. kabeláže)</t>
  </si>
  <si>
    <t>bezrámová skleněná příčka s uzamykatelnými levými dveřmi 800 s klikou</t>
  </si>
  <si>
    <t>bezrámová skleněná příčka s pravými dveřmi 900 s madly</t>
  </si>
  <si>
    <t>bezrámová skleněná příčka s levými dveřmi 900 s madly</t>
  </si>
  <si>
    <t>skleněné bezrámové levé dveře 800 s madly</t>
  </si>
  <si>
    <t>skleněné bezrámové pravé dveře 900 s madly</t>
  </si>
  <si>
    <t>skleněné bezrámové pravé dveře 800 uzamykatelné s klikou</t>
  </si>
  <si>
    <t>skleněné bezrámové levé dveře 900 s madly</t>
  </si>
  <si>
    <t>skleněné bezrámové levé dveře 800 uzamykatelné s klikou</t>
  </si>
  <si>
    <t>ocelová konstrukce pro zavěšení dveřního křídla</t>
  </si>
  <si>
    <t>přepážková příčka 2100 mm</t>
  </si>
  <si>
    <t>přepážková příčka 5545 + 370 mm</t>
  </si>
  <si>
    <t>přepážková příčka 4955 + 370 mm</t>
  </si>
  <si>
    <t>DP.7</t>
  </si>
  <si>
    <t>DP.8</t>
  </si>
  <si>
    <t>klientský pult</t>
  </si>
  <si>
    <t>PO.1</t>
  </si>
  <si>
    <t>PO.2</t>
  </si>
  <si>
    <t>PO.3</t>
  </si>
  <si>
    <t>KS.3</t>
  </si>
  <si>
    <t>Kancelářská skříň s dvířky</t>
  </si>
  <si>
    <t>KK.14</t>
  </si>
  <si>
    <t>šatní box</t>
  </si>
  <si>
    <t>Kancelářská skříň šatní</t>
  </si>
  <si>
    <t>Botník</t>
  </si>
  <si>
    <t>atypické ocelové konstrukce</t>
  </si>
  <si>
    <t>atypické skleněné konstrukce</t>
  </si>
  <si>
    <t>typové výrobky - elektronika</t>
  </si>
  <si>
    <t>ATYPICKÉ VÝROBKY</t>
  </si>
  <si>
    <t>TYPOVÉ VÝROBKY</t>
  </si>
  <si>
    <t>IS.1</t>
  </si>
  <si>
    <t>Infosystém</t>
  </si>
  <si>
    <t>Nástěnka</t>
  </si>
  <si>
    <t>kapotáž komínového tělesa, s policemi, odpadkovým košem a nástěnkou (s možností vedení el. kabeláže)</t>
  </si>
  <si>
    <t>kapotáž sloupu, s policemi, odpadkovým košem a nástěnkou (s možností vedení el. kabeláže)</t>
  </si>
  <si>
    <t>LA.1</t>
  </si>
  <si>
    <t>LA.2</t>
  </si>
  <si>
    <t>LA.3</t>
  </si>
  <si>
    <t>lavice čalouněná dvojmístná</t>
  </si>
  <si>
    <t>lavice čalouněná trojmístná</t>
  </si>
  <si>
    <t>lavice čalouněná osmimístná</t>
  </si>
  <si>
    <t>OD.1</t>
  </si>
  <si>
    <t>OD.2</t>
  </si>
  <si>
    <t>OD.3</t>
  </si>
  <si>
    <t>Držák na deštníky, pro standardní i skládací deštníky</t>
  </si>
  <si>
    <t>Ramínko na oděvy dřevo + kov, rozšířená ramenní část</t>
  </si>
  <si>
    <t>RE.1</t>
  </si>
  <si>
    <t>Počítačový vozík</t>
  </si>
  <si>
    <t>odpadkový koš na tříděný odpad, 3 oddělení po 15 litrech, nášlapný, nerez a plast</t>
  </si>
  <si>
    <t>odpadkový koš kancelářský, drátěný, na papír, 15 - 20 litrů, neutrální barva</t>
  </si>
  <si>
    <t>Háček na oděvy nástěnný, kovový (nerez nebo chromovaný povrch)</t>
  </si>
  <si>
    <t>odpadkový koš na papír, ocel. plech lakovaný bílá+modrá, objem 40 - 60 litrů</t>
  </si>
  <si>
    <t>KS</t>
  </si>
  <si>
    <t>DOPLŇUJÍCÍ PULTY</t>
  </si>
  <si>
    <t>PŘEPÁŽKOVÉ PŘÍČKY</t>
  </si>
  <si>
    <t>kapotáž pilíře</t>
  </si>
  <si>
    <t>kapotáž sloupu, s nástěnkou</t>
  </si>
  <si>
    <t>kapotáž příčky</t>
  </si>
  <si>
    <t>ocelová konstrukce pro dělicí příčky a skleněné příčky</t>
  </si>
  <si>
    <t>ocelová konstrukce pro dělicí příčky se skleněnými dveřmi</t>
  </si>
  <si>
    <t>KUCHYŇSKÁ LINKA</t>
  </si>
  <si>
    <t>KL.1</t>
  </si>
  <si>
    <t>kuchyňská linka 1,9 m</t>
  </si>
  <si>
    <t>ŠTÍTY NA PŘEPÁŽKOVÉ DISPLEJE</t>
  </si>
  <si>
    <t>PQ.1</t>
  </si>
  <si>
    <t>PQ.2</t>
  </si>
  <si>
    <t>PQ.3</t>
  </si>
  <si>
    <t>PQ.4</t>
  </si>
  <si>
    <t>štít pravý 800 mm</t>
  </si>
  <si>
    <t>štít levý 900 mm</t>
  </si>
  <si>
    <t>štít pravý 900 mm</t>
  </si>
  <si>
    <t>štít levý 800 mm</t>
  </si>
  <si>
    <t>police nástěnná 1000 x 300 x 750 mm</t>
  </si>
  <si>
    <t>police nástěnná 300 x 320 x 750 mm</t>
  </si>
  <si>
    <t>police nad stoly 1475 x 600 x 750 mm+paraván</t>
  </si>
  <si>
    <t>MVT</t>
  </si>
  <si>
    <t>LED</t>
  </si>
  <si>
    <t>LA</t>
  </si>
  <si>
    <t>Kancelářská skříň kombinovaná</t>
  </si>
  <si>
    <t>přebalovací pult</t>
  </si>
  <si>
    <t>PO.4</t>
  </si>
  <si>
    <t>POLICE A OSTATNÍ</t>
  </si>
  <si>
    <t>DROBNÉ PRVKY</t>
  </si>
  <si>
    <t>PO.5</t>
  </si>
  <si>
    <t>KS.2</t>
  </si>
  <si>
    <t>PV</t>
  </si>
  <si>
    <t>HA</t>
  </si>
  <si>
    <t>RA</t>
  </si>
  <si>
    <t>židle polohovací kancelářská; kovový kříž, kolečka na tvrdý povrch, nastavitelná výška sedáku, nosnost 130 kg, šedá, do fotokabin</t>
  </si>
  <si>
    <t>židle jednací, plastová skořepina - sedák spojený s opěradlem, chromovaná ocelová nebo dřevěná podnož, bez područek, barva šedá</t>
  </si>
  <si>
    <t>Ocelový policový regál 1000 x 400 mm, 5 polic</t>
  </si>
  <si>
    <t>Stolní lampička LED, bílá, černá nebo stříbná, ovládání na stínítku nebo stojanu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</si>
</sst>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9.35"/>
      <color theme="1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theme="5" tint="0.39994506668294322"/>
      </left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2" xfId="0" applyFont="1" applyBorder="1"/>
    <xf numFmtId="0" fontId="1" fillId="3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wrapText="1"/>
    </xf>
    <xf numFmtId="0" fontId="5" fillId="0" borderId="3" xfId="0" applyFont="1" applyBorder="1"/>
    <xf numFmtId="0" fontId="5" fillId="3" borderId="2" xfId="0" applyFont="1" applyFill="1" applyBorder="1"/>
    <xf numFmtId="0" fontId="5" fillId="0" borderId="1" xfId="0" applyFont="1" applyBorder="1"/>
    <xf numFmtId="0" fontId="4" fillId="0" borderId="2" xfId="0" applyFont="1" applyFill="1" applyBorder="1"/>
    <xf numFmtId="0" fontId="0" fillId="0" borderId="2" xfId="0" applyFill="1" applyBorder="1"/>
    <xf numFmtId="0" fontId="6" fillId="0" borderId="2" xfId="1" applyFill="1" applyBorder="1"/>
    <xf numFmtId="0" fontId="0" fillId="0" borderId="0" xfId="0" applyFill="1"/>
    <xf numFmtId="0" fontId="1" fillId="3" borderId="2" xfId="0" applyFont="1" applyFill="1" applyBorder="1" applyAlignment="1">
      <alignment vertical="top" wrapText="1"/>
    </xf>
    <xf numFmtId="164" fontId="0" fillId="0" borderId="7" xfId="0" applyNumberFormat="1" applyBorder="1"/>
    <xf numFmtId="164" fontId="1" fillId="3" borderId="2" xfId="0" applyNumberFormat="1" applyFont="1" applyFill="1" applyBorder="1"/>
    <xf numFmtId="164" fontId="1" fillId="3" borderId="6" xfId="0" applyNumberFormat="1" applyFont="1" applyFill="1" applyBorder="1"/>
    <xf numFmtId="164" fontId="1" fillId="3" borderId="9" xfId="0" applyNumberFormat="1" applyFont="1" applyFill="1" applyBorder="1"/>
    <xf numFmtId="164" fontId="9" fillId="0" borderId="0" xfId="0" applyNumberFormat="1" applyFont="1" applyFill="1" applyBorder="1"/>
    <xf numFmtId="0" fontId="10" fillId="0" borderId="2" xfId="0" applyFont="1" applyFill="1" applyBorder="1"/>
    <xf numFmtId="0" fontId="10" fillId="0" borderId="2" xfId="2" applyFont="1" applyFill="1" applyBorder="1"/>
    <xf numFmtId="0" fontId="4" fillId="0" borderId="2" xfId="0" applyFont="1" applyBorder="1" applyAlignment="1"/>
    <xf numFmtId="0" fontId="4" fillId="0" borderId="2" xfId="0" applyFont="1" applyFill="1" applyBorder="1" applyAlignment="1"/>
    <xf numFmtId="0" fontId="15" fillId="0" borderId="2" xfId="0" applyFont="1" applyFill="1" applyBorder="1"/>
    <xf numFmtId="0" fontId="15" fillId="0" borderId="2" xfId="0" applyFont="1" applyFill="1" applyBorder="1" applyAlignment="1"/>
    <xf numFmtId="0" fontId="10" fillId="0" borderId="0" xfId="0" applyFont="1" applyFill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wrapText="1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10" fillId="0" borderId="0" xfId="0" applyFont="1" applyFill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5" fillId="0" borderId="0" xfId="0" applyFont="1" applyBorder="1"/>
    <xf numFmtId="0" fontId="0" fillId="0" borderId="7" xfId="0" applyBorder="1" applyAlignment="1">
      <alignment wrapText="1"/>
    </xf>
    <xf numFmtId="0" fontId="0" fillId="0" borderId="12" xfId="0" applyBorder="1" applyAlignment="1">
      <alignment vertical="top"/>
    </xf>
    <xf numFmtId="0" fontId="0" fillId="0" borderId="8" xfId="0" applyBorder="1" applyAlignment="1">
      <alignment wrapText="1"/>
    </xf>
    <xf numFmtId="0" fontId="8" fillId="6" borderId="0" xfId="0" applyFont="1" applyFill="1" applyBorder="1" applyAlignment="1">
      <alignment vertical="top"/>
    </xf>
    <xf numFmtId="0" fontId="9" fillId="6" borderId="0" xfId="0" applyFont="1" applyFill="1" applyBorder="1" applyAlignment="1">
      <alignment wrapText="1"/>
    </xf>
    <xf numFmtId="0" fontId="9" fillId="6" borderId="0" xfId="0" applyFont="1" applyFill="1" applyBorder="1"/>
    <xf numFmtId="164" fontId="9" fillId="6" borderId="0" xfId="0" applyNumberFormat="1" applyFont="1" applyFill="1" applyBorder="1"/>
    <xf numFmtId="0" fontId="0" fillId="7" borderId="0" xfId="0" applyFont="1" applyFill="1" applyBorder="1" applyAlignment="1">
      <alignment vertical="top"/>
    </xf>
    <xf numFmtId="0" fontId="13" fillId="7" borderId="0" xfId="0" applyFont="1" applyFill="1" applyBorder="1" applyAlignment="1">
      <alignment wrapText="1"/>
    </xf>
    <xf numFmtId="0" fontId="13" fillId="7" borderId="0" xfId="0" applyFont="1" applyFill="1" applyBorder="1"/>
    <xf numFmtId="164" fontId="13" fillId="7" borderId="0" xfId="0" applyNumberFormat="1" applyFont="1" applyFill="1" applyBorder="1"/>
    <xf numFmtId="164" fontId="0" fillId="7" borderId="0" xfId="0" applyNumberFormat="1" applyFont="1" applyFill="1" applyBorder="1"/>
    <xf numFmtId="0" fontId="0" fillId="0" borderId="7" xfId="0" applyBorder="1" applyAlignment="1">
      <alignment vertical="top"/>
    </xf>
    <xf numFmtId="0" fontId="5" fillId="0" borderId="7" xfId="0" applyFont="1" applyBorder="1"/>
    <xf numFmtId="164" fontId="0" fillId="0" borderId="0" xfId="0" applyNumberFormat="1" applyBorder="1"/>
    <xf numFmtId="0" fontId="5" fillId="0" borderId="11" xfId="0" applyFont="1" applyBorder="1" applyAlignment="1">
      <alignment wrapText="1"/>
    </xf>
    <xf numFmtId="0" fontId="2" fillId="0" borderId="11" xfId="0" applyFont="1" applyBorder="1"/>
    <xf numFmtId="0" fontId="11" fillId="3" borderId="0" xfId="0" applyFont="1" applyFill="1" applyBorder="1" applyAlignment="1">
      <alignment vertical="top"/>
    </xf>
    <xf numFmtId="0" fontId="12" fillId="3" borderId="0" xfId="0" applyFont="1" applyFill="1" applyBorder="1"/>
    <xf numFmtId="0" fontId="11" fillId="3" borderId="0" xfId="0" applyFont="1" applyFill="1" applyBorder="1"/>
    <xf numFmtId="0" fontId="10" fillId="0" borderId="4" xfId="0" applyFont="1" applyBorder="1" applyAlignment="1">
      <alignment vertical="top"/>
    </xf>
    <xf numFmtId="0" fontId="10" fillId="0" borderId="2" xfId="0" applyFont="1" applyBorder="1"/>
    <xf numFmtId="0" fontId="16" fillId="0" borderId="2" xfId="0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wrapText="1"/>
    </xf>
    <xf numFmtId="164" fontId="1" fillId="3" borderId="2" xfId="0" applyNumberFormat="1" applyFont="1" applyFill="1" applyBorder="1" applyAlignment="1">
      <alignment vertical="top" wrapText="1"/>
    </xf>
    <xf numFmtId="164" fontId="1" fillId="3" borderId="10" xfId="0" applyNumberFormat="1" applyFont="1" applyFill="1" applyBorder="1"/>
    <xf numFmtId="0" fontId="0" fillId="0" borderId="2" xfId="0" applyFont="1" applyBorder="1" applyAlignment="1">
      <alignment wrapText="1"/>
    </xf>
    <xf numFmtId="164" fontId="0" fillId="2" borderId="3" xfId="0" applyNumberFormat="1" applyFont="1" applyFill="1" applyBorder="1"/>
    <xf numFmtId="164" fontId="0" fillId="0" borderId="3" xfId="0" applyNumberFormat="1" applyFont="1" applyBorder="1"/>
    <xf numFmtId="164" fontId="0" fillId="0" borderId="8" xfId="0" applyNumberFormat="1" applyFont="1" applyBorder="1"/>
    <xf numFmtId="0" fontId="11" fillId="3" borderId="0" xfId="0" applyFont="1" applyFill="1" applyBorder="1" applyAlignment="1"/>
    <xf numFmtId="0" fontId="17" fillId="0" borderId="4" xfId="0" applyFont="1" applyBorder="1" applyAlignment="1">
      <alignment vertical="top"/>
    </xf>
    <xf numFmtId="0" fontId="17" fillId="0" borderId="2" xfId="0" applyFont="1" applyBorder="1" applyAlignment="1">
      <alignment wrapText="1"/>
    </xf>
    <xf numFmtId="0" fontId="5" fillId="0" borderId="3" xfId="0" applyFont="1" applyFill="1" applyBorder="1"/>
    <xf numFmtId="164" fontId="17" fillId="2" borderId="3" xfId="0" applyNumberFormat="1" applyFont="1" applyFill="1" applyBorder="1"/>
    <xf numFmtId="164" fontId="17" fillId="0" borderId="3" xfId="0" applyNumberFormat="1" applyFont="1" applyBorder="1"/>
    <xf numFmtId="164" fontId="17" fillId="0" borderId="8" xfId="0" applyNumberFormat="1" applyFont="1" applyBorder="1"/>
    <xf numFmtId="0" fontId="17" fillId="0" borderId="2" xfId="0" applyFont="1" applyBorder="1"/>
    <xf numFmtId="0" fontId="17" fillId="0" borderId="2" xfId="2" applyFont="1" applyFill="1" applyBorder="1"/>
    <xf numFmtId="0" fontId="17" fillId="0" borderId="2" xfId="1" applyFont="1" applyFill="1" applyBorder="1"/>
    <xf numFmtId="0" fontId="17" fillId="0" borderId="2" xfId="0" applyFont="1" applyFill="1" applyBorder="1"/>
    <xf numFmtId="0" fontId="4" fillId="0" borderId="2" xfId="0" applyFont="1" applyBorder="1" applyAlignment="1">
      <alignment vertical="top"/>
    </xf>
    <xf numFmtId="0" fontId="15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9" fillId="8" borderId="0" xfId="0" applyFont="1" applyFill="1" applyBorder="1" applyAlignment="1">
      <alignment wrapText="1"/>
    </xf>
    <xf numFmtId="0" fontId="9" fillId="9" borderId="0" xfId="0" applyFont="1" applyFill="1" applyBorder="1" applyAlignment="1">
      <alignment wrapText="1"/>
    </xf>
    <xf numFmtId="0" fontId="9" fillId="10" borderId="0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wrapText="1"/>
    </xf>
    <xf numFmtId="0" fontId="5" fillId="3" borderId="8" xfId="0" applyFont="1" applyFill="1" applyBorder="1"/>
    <xf numFmtId="164" fontId="1" fillId="3" borderId="8" xfId="0" applyNumberFormat="1" applyFont="1" applyFill="1" applyBorder="1"/>
    <xf numFmtId="164" fontId="1" fillId="3" borderId="13" xfId="0" applyNumberFormat="1" applyFont="1" applyFill="1" applyBorder="1"/>
    <xf numFmtId="164" fontId="1" fillId="3" borderId="14" xfId="0" applyNumberFormat="1" applyFont="1" applyFill="1" applyBorder="1"/>
    <xf numFmtId="0" fontId="3" fillId="11" borderId="15" xfId="0" applyFont="1" applyFill="1" applyBorder="1" applyAlignment="1">
      <alignment vertical="top" wrapText="1"/>
    </xf>
    <xf numFmtId="0" fontId="3" fillId="11" borderId="16" xfId="0" applyFont="1" applyFill="1" applyBorder="1" applyAlignment="1">
      <alignment vertical="top" wrapText="1"/>
    </xf>
    <xf numFmtId="0" fontId="3" fillId="11" borderId="17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2" xfId="0" applyFont="1" applyBorder="1" applyAlignment="1">
      <alignment wrapText="1"/>
    </xf>
    <xf numFmtId="0" fontId="20" fillId="0" borderId="3" xfId="0" applyFont="1" applyFill="1" applyBorder="1"/>
    <xf numFmtId="164" fontId="19" fillId="2" borderId="3" xfId="0" applyNumberFormat="1" applyFont="1" applyFill="1" applyBorder="1"/>
    <xf numFmtId="164" fontId="19" fillId="0" borderId="3" xfId="0" applyNumberFormat="1" applyFont="1" applyBorder="1"/>
    <xf numFmtId="164" fontId="19" fillId="0" borderId="8" xfId="0" applyNumberFormat="1" applyFont="1" applyBorder="1"/>
    <xf numFmtId="0" fontId="21" fillId="0" borderId="0" xfId="0" applyFont="1" applyBorder="1" applyAlignment="1"/>
    <xf numFmtId="0" fontId="20" fillId="0" borderId="2" xfId="0" applyFont="1" applyFill="1" applyBorder="1"/>
    <xf numFmtId="0" fontId="19" fillId="0" borderId="4" xfId="0" applyFont="1" applyBorder="1" applyAlignment="1">
      <alignment vertical="top"/>
    </xf>
    <xf numFmtId="0" fontId="22" fillId="0" borderId="4" xfId="0" applyFont="1" applyBorder="1" applyAlignment="1">
      <alignment vertical="top"/>
    </xf>
    <xf numFmtId="0" fontId="22" fillId="0" borderId="2" xfId="0" applyFont="1" applyBorder="1" applyAlignment="1">
      <alignment wrapText="1"/>
    </xf>
    <xf numFmtId="0" fontId="23" fillId="0" borderId="3" xfId="0" applyFont="1" applyFill="1" applyBorder="1"/>
    <xf numFmtId="164" fontId="22" fillId="2" borderId="3" xfId="0" applyNumberFormat="1" applyFont="1" applyFill="1" applyBorder="1"/>
    <xf numFmtId="164" fontId="22" fillId="0" borderId="3" xfId="0" applyNumberFormat="1" applyFont="1" applyBorder="1"/>
    <xf numFmtId="164" fontId="22" fillId="0" borderId="8" xfId="0" applyNumberFormat="1" applyFont="1" applyBorder="1"/>
  </cellXfs>
  <cellStyles count="4">
    <cellStyle name="Hypertextový odkaz" xfId="3" builtinId="8" hidden="1"/>
    <cellStyle name="Neutrální" xfId="2" builtinId="28"/>
    <cellStyle name="Normální" xfId="0" builtinId="0"/>
    <cellStyle name="Správně" xfId="1" builtinId="26"/>
  </cellStyles>
  <dxfs count="0"/>
  <tableStyles count="0" defaultTableStyle="TableStyleMedium9" defaultPivotStyle="PivotStyleLight16"/>
  <colors>
    <mruColors>
      <color rgb="FF0000FF"/>
      <color rgb="FF0066FF"/>
      <color rgb="FF9DE3B4"/>
      <color rgb="FF81FFBA"/>
      <color rgb="FF6D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abSelected="1" zoomScaleNormal="100" workbookViewId="0">
      <selection activeCell="D108" sqref="D108"/>
    </sheetView>
  </sheetViews>
  <sheetFormatPr defaultRowHeight="15" x14ac:dyDescent="0.25"/>
  <cols>
    <col min="1" max="1" width="6.85546875" style="7" customWidth="1"/>
    <col min="2" max="2" width="42.5703125" style="5" customWidth="1"/>
    <col min="3" max="3" width="4.42578125" style="13" customWidth="1"/>
    <col min="4" max="4" width="12.42578125" style="1" customWidth="1"/>
    <col min="5" max="5" width="12.28515625" style="1" customWidth="1"/>
    <col min="6" max="6" width="22.42578125" style="1" customWidth="1"/>
    <col min="7" max="7" width="24.85546875" customWidth="1"/>
    <col min="8" max="8" width="9.140625" style="30"/>
    <col min="9" max="9" width="9.140625" style="17"/>
  </cols>
  <sheetData>
    <row r="1" spans="1:9" s="8" customFormat="1" ht="23.25" x14ac:dyDescent="0.35">
      <c r="A1" s="57"/>
      <c r="B1" s="71" t="s">
        <v>41</v>
      </c>
      <c r="C1" s="58"/>
      <c r="D1" s="59"/>
      <c r="E1" s="59"/>
      <c r="F1" s="59"/>
      <c r="G1" s="59"/>
      <c r="H1" s="28"/>
      <c r="I1" s="14"/>
    </row>
    <row r="2" spans="1:9" s="26" customFormat="1" ht="21" x14ac:dyDescent="0.35">
      <c r="A2" s="104" t="s">
        <v>15</v>
      </c>
      <c r="B2" s="64"/>
      <c r="C2" s="63"/>
      <c r="D2" s="63"/>
      <c r="E2" s="63"/>
      <c r="F2" s="63"/>
      <c r="G2" s="63"/>
      <c r="H2" s="29"/>
      <c r="I2" s="27"/>
    </row>
    <row r="3" spans="1:9" s="26" customFormat="1" ht="21" x14ac:dyDescent="0.35">
      <c r="A3" s="41"/>
      <c r="B3" s="42" t="s">
        <v>13</v>
      </c>
      <c r="C3" s="55" t="s">
        <v>137</v>
      </c>
      <c r="D3" s="56" t="s">
        <v>9</v>
      </c>
      <c r="E3" s="56" t="s">
        <v>9</v>
      </c>
      <c r="F3" s="56" t="s">
        <v>0</v>
      </c>
      <c r="G3" s="56" t="s">
        <v>0</v>
      </c>
      <c r="H3" s="29"/>
      <c r="I3" s="27"/>
    </row>
    <row r="4" spans="1:9" s="26" customFormat="1" ht="21" x14ac:dyDescent="0.35">
      <c r="A4" s="6" t="s">
        <v>11</v>
      </c>
      <c r="B4" s="4"/>
      <c r="C4" s="11"/>
      <c r="D4" s="3" t="s">
        <v>1</v>
      </c>
      <c r="E4" s="3" t="s">
        <v>12</v>
      </c>
      <c r="F4" s="3" t="s">
        <v>1</v>
      </c>
      <c r="G4" s="3" t="s">
        <v>12</v>
      </c>
      <c r="H4" s="29"/>
      <c r="I4" s="27"/>
    </row>
    <row r="5" spans="1:9" s="26" customFormat="1" ht="21.75" thickBot="1" x14ac:dyDescent="0.4">
      <c r="A5" s="85"/>
      <c r="B5" s="85" t="s">
        <v>42</v>
      </c>
      <c r="C5" s="85"/>
      <c r="D5" s="85"/>
      <c r="E5" s="85"/>
      <c r="F5" s="85"/>
      <c r="G5" s="85"/>
      <c r="H5" s="29"/>
      <c r="I5" s="27"/>
    </row>
    <row r="6" spans="1:9" s="2" customFormat="1" ht="15.75" thickBot="1" x14ac:dyDescent="0.3">
      <c r="A6" s="18"/>
      <c r="B6" s="10" t="s">
        <v>46</v>
      </c>
      <c r="C6" s="12"/>
      <c r="D6" s="20"/>
      <c r="E6" s="20"/>
      <c r="F6" s="66">
        <f>SUM(F7:F10)</f>
        <v>0</v>
      </c>
      <c r="G6" s="22">
        <f>SUM(G7:G10)</f>
        <v>0</v>
      </c>
      <c r="H6" s="24"/>
      <c r="I6" s="15"/>
    </row>
    <row r="7" spans="1:9" s="78" customFormat="1" ht="30" x14ac:dyDescent="0.25">
      <c r="A7" s="72" t="s">
        <v>7</v>
      </c>
      <c r="B7" s="73" t="s">
        <v>143</v>
      </c>
      <c r="C7" s="74">
        <v>1</v>
      </c>
      <c r="D7" s="75">
        <v>0</v>
      </c>
      <c r="E7" s="76">
        <f t="shared" ref="E7:E10" si="0">D7*1.21</f>
        <v>0</v>
      </c>
      <c r="F7" s="75">
        <f t="shared" ref="F7:F10" si="1">D7*C7</f>
        <v>0</v>
      </c>
      <c r="G7" s="77">
        <f t="shared" ref="G7:G10" si="2">E7*C7</f>
        <v>0</v>
      </c>
      <c r="H7" s="79"/>
      <c r="I7" s="80"/>
    </row>
    <row r="8" spans="1:9" s="78" customFormat="1" ht="30" x14ac:dyDescent="0.25">
      <c r="A8" s="72" t="s">
        <v>8</v>
      </c>
      <c r="B8" s="73" t="s">
        <v>94</v>
      </c>
      <c r="C8" s="74">
        <v>1</v>
      </c>
      <c r="D8" s="75">
        <v>0</v>
      </c>
      <c r="E8" s="76">
        <f t="shared" si="0"/>
        <v>0</v>
      </c>
      <c r="F8" s="75">
        <f t="shared" si="1"/>
        <v>0</v>
      </c>
      <c r="G8" s="77">
        <f t="shared" si="2"/>
        <v>0</v>
      </c>
      <c r="H8" s="79"/>
      <c r="I8" s="80"/>
    </row>
    <row r="9" spans="1:9" s="78" customFormat="1" ht="30" x14ac:dyDescent="0.25">
      <c r="A9" s="72" t="s">
        <v>47</v>
      </c>
      <c r="B9" s="73" t="s">
        <v>94</v>
      </c>
      <c r="C9" s="74">
        <v>1</v>
      </c>
      <c r="D9" s="75">
        <v>0</v>
      </c>
      <c r="E9" s="76">
        <f t="shared" si="0"/>
        <v>0</v>
      </c>
      <c r="F9" s="75">
        <f t="shared" si="1"/>
        <v>0</v>
      </c>
      <c r="G9" s="77">
        <f t="shared" si="2"/>
        <v>0</v>
      </c>
      <c r="H9" s="79"/>
      <c r="I9" s="81"/>
    </row>
    <row r="10" spans="1:9" s="78" customFormat="1" ht="30.75" thickBot="1" x14ac:dyDescent="0.3">
      <c r="A10" s="72" t="s">
        <v>49</v>
      </c>
      <c r="B10" s="73" t="s">
        <v>144</v>
      </c>
      <c r="C10" s="74">
        <v>1</v>
      </c>
      <c r="D10" s="75">
        <v>0</v>
      </c>
      <c r="E10" s="76">
        <f t="shared" si="0"/>
        <v>0</v>
      </c>
      <c r="F10" s="75">
        <f t="shared" si="1"/>
        <v>0</v>
      </c>
      <c r="G10" s="77">
        <f t="shared" si="2"/>
        <v>0</v>
      </c>
      <c r="H10" s="79"/>
      <c r="I10" s="81"/>
    </row>
    <row r="11" spans="1:9" s="2" customFormat="1" ht="15.75" thickBot="1" x14ac:dyDescent="0.3">
      <c r="A11" s="18"/>
      <c r="B11" s="10" t="s">
        <v>48</v>
      </c>
      <c r="C11" s="12"/>
      <c r="D11" s="20"/>
      <c r="E11" s="20"/>
      <c r="F11" s="66">
        <f>SUM(F12:F20)</f>
        <v>0</v>
      </c>
      <c r="G11" s="22">
        <f>SUM(G12:G20)</f>
        <v>0</v>
      </c>
      <c r="H11" s="24"/>
      <c r="I11" s="15"/>
    </row>
    <row r="12" spans="1:9" s="78" customFormat="1" ht="30" x14ac:dyDescent="0.25">
      <c r="A12" s="72" t="s">
        <v>23</v>
      </c>
      <c r="B12" s="73" t="s">
        <v>86</v>
      </c>
      <c r="C12" s="74">
        <v>1</v>
      </c>
      <c r="D12" s="75">
        <v>0</v>
      </c>
      <c r="E12" s="76">
        <f t="shared" ref="E12:E20" si="3">D12*1.21</f>
        <v>0</v>
      </c>
      <c r="F12" s="75">
        <f t="shared" ref="F12:F20" si="4">D12*C12</f>
        <v>0</v>
      </c>
      <c r="G12" s="77">
        <f t="shared" ref="G12:G20" si="5">E12*C12</f>
        <v>0</v>
      </c>
      <c r="H12" s="79"/>
      <c r="I12" s="80"/>
    </row>
    <row r="13" spans="1:9" s="78" customFormat="1" ht="30" x14ac:dyDescent="0.25">
      <c r="A13" s="72" t="s">
        <v>24</v>
      </c>
      <c r="B13" s="73" t="s">
        <v>86</v>
      </c>
      <c r="C13" s="74">
        <v>1</v>
      </c>
      <c r="D13" s="75">
        <v>0</v>
      </c>
      <c r="E13" s="76">
        <f t="shared" si="3"/>
        <v>0</v>
      </c>
      <c r="F13" s="75">
        <f t="shared" si="4"/>
        <v>0</v>
      </c>
      <c r="G13" s="77">
        <f t="shared" si="5"/>
        <v>0</v>
      </c>
      <c r="H13" s="79"/>
      <c r="I13" s="80"/>
    </row>
    <row r="14" spans="1:9" s="78" customFormat="1" ht="30" x14ac:dyDescent="0.25">
      <c r="A14" s="72" t="s">
        <v>25</v>
      </c>
      <c r="B14" s="73" t="s">
        <v>87</v>
      </c>
      <c r="C14" s="74">
        <v>1</v>
      </c>
      <c r="D14" s="75">
        <v>0</v>
      </c>
      <c r="E14" s="76">
        <f t="shared" si="3"/>
        <v>0</v>
      </c>
      <c r="F14" s="75">
        <f t="shared" si="4"/>
        <v>0</v>
      </c>
      <c r="G14" s="77">
        <f t="shared" si="5"/>
        <v>0</v>
      </c>
      <c r="H14" s="79"/>
      <c r="I14" s="81"/>
    </row>
    <row r="15" spans="1:9" s="78" customFormat="1" ht="30" x14ac:dyDescent="0.25">
      <c r="A15" s="72" t="s">
        <v>33</v>
      </c>
      <c r="B15" s="73" t="s">
        <v>88</v>
      </c>
      <c r="C15" s="74">
        <v>1</v>
      </c>
      <c r="D15" s="75">
        <v>0</v>
      </c>
      <c r="E15" s="76">
        <f t="shared" si="3"/>
        <v>0</v>
      </c>
      <c r="F15" s="75">
        <f t="shared" si="4"/>
        <v>0</v>
      </c>
      <c r="G15" s="77">
        <f t="shared" si="5"/>
        <v>0</v>
      </c>
      <c r="H15" s="79"/>
      <c r="I15" s="81"/>
    </row>
    <row r="16" spans="1:9" s="78" customFormat="1" x14ac:dyDescent="0.25">
      <c r="A16" s="72" t="s">
        <v>34</v>
      </c>
      <c r="B16" s="73" t="s">
        <v>89</v>
      </c>
      <c r="C16" s="74">
        <v>3</v>
      </c>
      <c r="D16" s="75">
        <v>0</v>
      </c>
      <c r="E16" s="76">
        <f t="shared" si="3"/>
        <v>0</v>
      </c>
      <c r="F16" s="75">
        <f t="shared" si="4"/>
        <v>0</v>
      </c>
      <c r="G16" s="77">
        <f t="shared" si="5"/>
        <v>0</v>
      </c>
      <c r="H16" s="79"/>
      <c r="I16" s="81"/>
    </row>
    <row r="17" spans="1:9" s="78" customFormat="1" x14ac:dyDescent="0.25">
      <c r="A17" s="72" t="s">
        <v>51</v>
      </c>
      <c r="B17" s="73" t="s">
        <v>90</v>
      </c>
      <c r="C17" s="74">
        <v>1</v>
      </c>
      <c r="D17" s="75">
        <v>0</v>
      </c>
      <c r="E17" s="76">
        <f t="shared" si="3"/>
        <v>0</v>
      </c>
      <c r="F17" s="75">
        <f t="shared" si="4"/>
        <v>0</v>
      </c>
      <c r="G17" s="77">
        <f t="shared" si="5"/>
        <v>0</v>
      </c>
      <c r="H17" s="79"/>
      <c r="I17" s="81"/>
    </row>
    <row r="18" spans="1:9" s="78" customFormat="1" ht="30" x14ac:dyDescent="0.25">
      <c r="A18" s="72" t="s">
        <v>52</v>
      </c>
      <c r="B18" s="73" t="s">
        <v>91</v>
      </c>
      <c r="C18" s="74">
        <v>1</v>
      </c>
      <c r="D18" s="75">
        <v>0</v>
      </c>
      <c r="E18" s="76">
        <f t="shared" si="3"/>
        <v>0</v>
      </c>
      <c r="F18" s="75">
        <f t="shared" si="4"/>
        <v>0</v>
      </c>
      <c r="G18" s="77">
        <f t="shared" si="5"/>
        <v>0</v>
      </c>
      <c r="H18" s="79"/>
      <c r="I18" s="81"/>
    </row>
    <row r="19" spans="1:9" s="78" customFormat="1" x14ac:dyDescent="0.25">
      <c r="A19" s="72" t="s">
        <v>53</v>
      </c>
      <c r="B19" s="73" t="s">
        <v>92</v>
      </c>
      <c r="C19" s="74">
        <v>1</v>
      </c>
      <c r="D19" s="75">
        <v>0</v>
      </c>
      <c r="E19" s="76">
        <f t="shared" si="3"/>
        <v>0</v>
      </c>
      <c r="F19" s="75">
        <f t="shared" si="4"/>
        <v>0</v>
      </c>
      <c r="G19" s="77">
        <f t="shared" si="5"/>
        <v>0</v>
      </c>
      <c r="H19" s="79"/>
      <c r="I19" s="81"/>
    </row>
    <row r="20" spans="1:9" s="78" customFormat="1" ht="30.75" thickBot="1" x14ac:dyDescent="0.3">
      <c r="A20" s="72" t="s">
        <v>54</v>
      </c>
      <c r="B20" s="73" t="s">
        <v>93</v>
      </c>
      <c r="C20" s="74">
        <v>1</v>
      </c>
      <c r="D20" s="75">
        <v>0</v>
      </c>
      <c r="E20" s="76">
        <f t="shared" si="3"/>
        <v>0</v>
      </c>
      <c r="F20" s="75">
        <f t="shared" si="4"/>
        <v>0</v>
      </c>
      <c r="G20" s="77">
        <f t="shared" si="5"/>
        <v>0</v>
      </c>
      <c r="H20" s="79"/>
      <c r="I20" s="81"/>
    </row>
    <row r="21" spans="1:9" s="2" customFormat="1" ht="15.75" thickBot="1" x14ac:dyDescent="0.3">
      <c r="A21" s="18"/>
      <c r="B21" s="10" t="s">
        <v>50</v>
      </c>
      <c r="C21" s="12"/>
      <c r="D21" s="20"/>
      <c r="E21" s="20"/>
      <c r="F21" s="66">
        <f>SUM(F22:F35)</f>
        <v>0</v>
      </c>
      <c r="G21" s="22">
        <f>SUM(G22:G35)</f>
        <v>0</v>
      </c>
      <c r="H21" s="24"/>
      <c r="I21" s="15"/>
    </row>
    <row r="22" spans="1:9" s="78" customFormat="1" x14ac:dyDescent="0.25">
      <c r="A22" s="72" t="s">
        <v>69</v>
      </c>
      <c r="B22" s="73" t="s">
        <v>82</v>
      </c>
      <c r="C22" s="74">
        <v>1</v>
      </c>
      <c r="D22" s="75">
        <v>0</v>
      </c>
      <c r="E22" s="76">
        <f t="shared" ref="E22:E35" si="6">D22*1.21</f>
        <v>0</v>
      </c>
      <c r="F22" s="75">
        <f t="shared" ref="F22:F35" si="7">D22*C22</f>
        <v>0</v>
      </c>
      <c r="G22" s="77">
        <f t="shared" ref="G22:G35" si="8">E22*C22</f>
        <v>0</v>
      </c>
      <c r="H22" s="79"/>
      <c r="I22" s="81"/>
    </row>
    <row r="23" spans="1:9" s="78" customFormat="1" x14ac:dyDescent="0.25">
      <c r="A23" s="72" t="s">
        <v>70</v>
      </c>
      <c r="B23" s="73" t="s">
        <v>82</v>
      </c>
      <c r="C23" s="74">
        <v>1</v>
      </c>
      <c r="D23" s="75">
        <v>0</v>
      </c>
      <c r="E23" s="76">
        <f t="shared" si="6"/>
        <v>0</v>
      </c>
      <c r="F23" s="75">
        <f t="shared" si="7"/>
        <v>0</v>
      </c>
      <c r="G23" s="77">
        <f t="shared" si="8"/>
        <v>0</v>
      </c>
      <c r="H23" s="79"/>
      <c r="I23" s="80"/>
    </row>
    <row r="24" spans="1:9" s="78" customFormat="1" ht="30" x14ac:dyDescent="0.25">
      <c r="A24" s="72" t="s">
        <v>71</v>
      </c>
      <c r="B24" s="73" t="s">
        <v>85</v>
      </c>
      <c r="C24" s="74">
        <v>1</v>
      </c>
      <c r="D24" s="75">
        <v>0</v>
      </c>
      <c r="E24" s="76">
        <f t="shared" si="6"/>
        <v>0</v>
      </c>
      <c r="F24" s="75">
        <f t="shared" si="7"/>
        <v>0</v>
      </c>
      <c r="G24" s="77">
        <f t="shared" si="8"/>
        <v>0</v>
      </c>
      <c r="H24" s="79"/>
      <c r="I24" s="80"/>
    </row>
    <row r="25" spans="1:9" s="78" customFormat="1" x14ac:dyDescent="0.25">
      <c r="A25" s="72" t="s">
        <v>72</v>
      </c>
      <c r="B25" s="73" t="s">
        <v>140</v>
      </c>
      <c r="C25" s="74">
        <v>1</v>
      </c>
      <c r="D25" s="75">
        <v>0</v>
      </c>
      <c r="E25" s="76">
        <f t="shared" si="6"/>
        <v>0</v>
      </c>
      <c r="F25" s="75">
        <f t="shared" si="7"/>
        <v>0</v>
      </c>
      <c r="G25" s="77">
        <f t="shared" si="8"/>
        <v>0</v>
      </c>
      <c r="H25" s="79"/>
      <c r="I25" s="81"/>
    </row>
    <row r="26" spans="1:9" s="78" customFormat="1" ht="45" x14ac:dyDescent="0.25">
      <c r="A26" s="72" t="s">
        <v>73</v>
      </c>
      <c r="B26" s="73" t="s">
        <v>119</v>
      </c>
      <c r="C26" s="74">
        <v>1</v>
      </c>
      <c r="D26" s="75">
        <v>0</v>
      </c>
      <c r="E26" s="76">
        <f t="shared" si="6"/>
        <v>0</v>
      </c>
      <c r="F26" s="75">
        <f t="shared" si="7"/>
        <v>0</v>
      </c>
      <c r="G26" s="77">
        <f t="shared" si="8"/>
        <v>0</v>
      </c>
      <c r="H26" s="79"/>
      <c r="I26" s="81"/>
    </row>
    <row r="27" spans="1:9" s="78" customFormat="1" ht="30" x14ac:dyDescent="0.25">
      <c r="A27" s="72" t="s">
        <v>74</v>
      </c>
      <c r="B27" s="73" t="s">
        <v>85</v>
      </c>
      <c r="C27" s="74">
        <v>1</v>
      </c>
      <c r="D27" s="75">
        <v>0</v>
      </c>
      <c r="E27" s="76">
        <f t="shared" si="6"/>
        <v>0</v>
      </c>
      <c r="F27" s="75">
        <f t="shared" si="7"/>
        <v>0</v>
      </c>
      <c r="G27" s="77">
        <f t="shared" si="8"/>
        <v>0</v>
      </c>
      <c r="H27" s="79"/>
      <c r="I27" s="80"/>
    </row>
    <row r="28" spans="1:9" s="78" customFormat="1" ht="45" x14ac:dyDescent="0.25">
      <c r="A28" s="72" t="s">
        <v>75</v>
      </c>
      <c r="B28" s="73" t="s">
        <v>118</v>
      </c>
      <c r="C28" s="74">
        <v>1</v>
      </c>
      <c r="D28" s="75">
        <v>0</v>
      </c>
      <c r="E28" s="76">
        <f t="shared" si="6"/>
        <v>0</v>
      </c>
      <c r="F28" s="75">
        <f t="shared" si="7"/>
        <v>0</v>
      </c>
      <c r="G28" s="77">
        <f t="shared" si="8"/>
        <v>0</v>
      </c>
      <c r="H28" s="79"/>
      <c r="I28" s="81"/>
    </row>
    <row r="29" spans="1:9" s="78" customFormat="1" x14ac:dyDescent="0.25">
      <c r="A29" s="72" t="s">
        <v>76</v>
      </c>
      <c r="B29" s="73" t="s">
        <v>107</v>
      </c>
      <c r="C29" s="74">
        <v>1</v>
      </c>
      <c r="D29" s="75">
        <v>0</v>
      </c>
      <c r="E29" s="76">
        <f t="shared" si="6"/>
        <v>0</v>
      </c>
      <c r="F29" s="75">
        <f t="shared" si="7"/>
        <v>0</v>
      </c>
      <c r="G29" s="77">
        <f t="shared" si="8"/>
        <v>0</v>
      </c>
      <c r="H29" s="79"/>
      <c r="I29" s="80"/>
    </row>
    <row r="30" spans="1:9" s="78" customFormat="1" x14ac:dyDescent="0.25">
      <c r="A30" s="72" t="s">
        <v>77</v>
      </c>
      <c r="B30" s="73" t="s">
        <v>83</v>
      </c>
      <c r="C30" s="74">
        <v>1</v>
      </c>
      <c r="D30" s="75">
        <v>0</v>
      </c>
      <c r="E30" s="76">
        <f t="shared" si="6"/>
        <v>0</v>
      </c>
      <c r="F30" s="75">
        <f t="shared" si="7"/>
        <v>0</v>
      </c>
      <c r="G30" s="77">
        <f t="shared" si="8"/>
        <v>0</v>
      </c>
      <c r="H30" s="79"/>
      <c r="I30" s="80"/>
    </row>
    <row r="31" spans="1:9" s="78" customFormat="1" x14ac:dyDescent="0.25">
      <c r="A31" s="72" t="s">
        <v>78</v>
      </c>
      <c r="B31" s="73" t="s">
        <v>84</v>
      </c>
      <c r="C31" s="74">
        <v>1</v>
      </c>
      <c r="D31" s="75">
        <v>0</v>
      </c>
      <c r="E31" s="76">
        <f t="shared" si="6"/>
        <v>0</v>
      </c>
      <c r="F31" s="75">
        <f t="shared" si="7"/>
        <v>0</v>
      </c>
      <c r="G31" s="77">
        <f t="shared" si="8"/>
        <v>0</v>
      </c>
      <c r="H31" s="79"/>
      <c r="I31" s="81"/>
    </row>
    <row r="32" spans="1:9" s="78" customFormat="1" x14ac:dyDescent="0.25">
      <c r="A32" s="72" t="s">
        <v>79</v>
      </c>
      <c r="B32" s="73" t="s">
        <v>141</v>
      </c>
      <c r="C32" s="74">
        <v>1</v>
      </c>
      <c r="D32" s="75">
        <v>0</v>
      </c>
      <c r="E32" s="76">
        <f t="shared" si="6"/>
        <v>0</v>
      </c>
      <c r="F32" s="75">
        <f t="shared" si="7"/>
        <v>0</v>
      </c>
      <c r="G32" s="77">
        <f t="shared" si="8"/>
        <v>0</v>
      </c>
      <c r="H32" s="79"/>
      <c r="I32" s="81"/>
    </row>
    <row r="33" spans="1:9" s="78" customFormat="1" x14ac:dyDescent="0.25">
      <c r="A33" s="72" t="s">
        <v>80</v>
      </c>
      <c r="B33" s="73" t="s">
        <v>84</v>
      </c>
      <c r="C33" s="74">
        <v>1</v>
      </c>
      <c r="D33" s="75">
        <v>0</v>
      </c>
      <c r="E33" s="76">
        <f t="shared" si="6"/>
        <v>0</v>
      </c>
      <c r="F33" s="75">
        <f t="shared" si="7"/>
        <v>0</v>
      </c>
      <c r="G33" s="77">
        <f t="shared" si="8"/>
        <v>0</v>
      </c>
      <c r="H33" s="79"/>
      <c r="I33" s="81"/>
    </row>
    <row r="34" spans="1:9" s="78" customFormat="1" x14ac:dyDescent="0.25">
      <c r="A34" s="72" t="s">
        <v>81</v>
      </c>
      <c r="B34" s="73" t="s">
        <v>83</v>
      </c>
      <c r="C34" s="74">
        <v>1</v>
      </c>
      <c r="D34" s="75">
        <v>0</v>
      </c>
      <c r="E34" s="76">
        <f t="shared" si="6"/>
        <v>0</v>
      </c>
      <c r="F34" s="75">
        <f t="shared" si="7"/>
        <v>0</v>
      </c>
      <c r="G34" s="77">
        <f t="shared" si="8"/>
        <v>0</v>
      </c>
      <c r="H34" s="79"/>
      <c r="I34" s="81"/>
    </row>
    <row r="35" spans="1:9" s="78" customFormat="1" ht="15.75" thickBot="1" x14ac:dyDescent="0.3">
      <c r="A35" s="72" t="s">
        <v>106</v>
      </c>
      <c r="B35" s="73" t="s">
        <v>142</v>
      </c>
      <c r="C35" s="74">
        <v>1</v>
      </c>
      <c r="D35" s="75">
        <v>0</v>
      </c>
      <c r="E35" s="76">
        <f t="shared" si="6"/>
        <v>0</v>
      </c>
      <c r="F35" s="75">
        <f t="shared" si="7"/>
        <v>0</v>
      </c>
      <c r="G35" s="77">
        <f t="shared" si="8"/>
        <v>0</v>
      </c>
      <c r="H35" s="79"/>
      <c r="I35" s="81"/>
    </row>
    <row r="36" spans="1:9" s="2" customFormat="1" ht="15.75" thickBot="1" x14ac:dyDescent="0.3">
      <c r="A36" s="18"/>
      <c r="B36" s="10" t="s">
        <v>139</v>
      </c>
      <c r="C36" s="12"/>
      <c r="D36" s="20"/>
      <c r="E36" s="20"/>
      <c r="F36" s="66">
        <f>SUM(F37:F39)</f>
        <v>0</v>
      </c>
      <c r="G36" s="22">
        <f>SUM(G37:G39)</f>
        <v>0</v>
      </c>
      <c r="H36" s="24"/>
      <c r="I36" s="15"/>
    </row>
    <row r="37" spans="1:9" s="78" customFormat="1" x14ac:dyDescent="0.25">
      <c r="A37" s="72" t="s">
        <v>43</v>
      </c>
      <c r="B37" s="73" t="s">
        <v>95</v>
      </c>
      <c r="C37" s="74">
        <v>2</v>
      </c>
      <c r="D37" s="75">
        <v>0</v>
      </c>
      <c r="E37" s="76">
        <f t="shared" ref="E37:E39" si="9">D37*1.21</f>
        <v>0</v>
      </c>
      <c r="F37" s="75">
        <f t="shared" ref="F37:F39" si="10">D37*C37</f>
        <v>0</v>
      </c>
      <c r="G37" s="77">
        <f t="shared" ref="G37:G39" si="11">E37*C37</f>
        <v>0</v>
      </c>
      <c r="H37" s="79"/>
      <c r="I37" s="80"/>
    </row>
    <row r="38" spans="1:9" s="78" customFormat="1" x14ac:dyDescent="0.25">
      <c r="A38" s="72" t="s">
        <v>44</v>
      </c>
      <c r="B38" s="73" t="s">
        <v>96</v>
      </c>
      <c r="C38" s="74">
        <v>1</v>
      </c>
      <c r="D38" s="75">
        <v>0</v>
      </c>
      <c r="E38" s="76">
        <f t="shared" si="9"/>
        <v>0</v>
      </c>
      <c r="F38" s="75">
        <f t="shared" si="10"/>
        <v>0</v>
      </c>
      <c r="G38" s="77">
        <f t="shared" si="11"/>
        <v>0</v>
      </c>
      <c r="H38" s="79"/>
      <c r="I38" s="80"/>
    </row>
    <row r="39" spans="1:9" s="78" customFormat="1" ht="15.75" thickBot="1" x14ac:dyDescent="0.3">
      <c r="A39" s="72" t="s">
        <v>45</v>
      </c>
      <c r="B39" s="73" t="s">
        <v>97</v>
      </c>
      <c r="C39" s="74">
        <v>1</v>
      </c>
      <c r="D39" s="75">
        <v>0</v>
      </c>
      <c r="E39" s="76">
        <f t="shared" si="9"/>
        <v>0</v>
      </c>
      <c r="F39" s="75">
        <f t="shared" si="10"/>
        <v>0</v>
      </c>
      <c r="G39" s="77">
        <f t="shared" si="11"/>
        <v>0</v>
      </c>
      <c r="H39" s="79"/>
      <c r="I39" s="81"/>
    </row>
    <row r="40" spans="1:9" s="2" customFormat="1" ht="15.75" thickBot="1" x14ac:dyDescent="0.3">
      <c r="A40" s="18"/>
      <c r="B40" s="10" t="s">
        <v>148</v>
      </c>
      <c r="C40" s="12"/>
      <c r="D40" s="20"/>
      <c r="E40" s="20"/>
      <c r="F40" s="66">
        <f>SUM(F41:F44)</f>
        <v>0</v>
      </c>
      <c r="G40" s="22">
        <f>SUM(G41:G44)</f>
        <v>0</v>
      </c>
      <c r="H40" s="24"/>
      <c r="I40" s="15"/>
    </row>
    <row r="41" spans="1:9" s="78" customFormat="1" x14ac:dyDescent="0.25">
      <c r="A41" s="72" t="s">
        <v>149</v>
      </c>
      <c r="B41" s="73" t="s">
        <v>153</v>
      </c>
      <c r="C41" s="74">
        <v>1</v>
      </c>
      <c r="D41" s="75">
        <v>0</v>
      </c>
      <c r="E41" s="76">
        <f t="shared" ref="E41:E44" si="12">D41*1.21</f>
        <v>0</v>
      </c>
      <c r="F41" s="75">
        <f t="shared" ref="F41:F44" si="13">D41*C41</f>
        <v>0</v>
      </c>
      <c r="G41" s="77">
        <f t="shared" ref="G41:G44" si="14">E41*C41</f>
        <v>0</v>
      </c>
      <c r="H41" s="79"/>
      <c r="I41" s="81"/>
    </row>
    <row r="42" spans="1:9" s="78" customFormat="1" x14ac:dyDescent="0.25">
      <c r="A42" s="72" t="s">
        <v>150</v>
      </c>
      <c r="B42" s="73" t="s">
        <v>154</v>
      </c>
      <c r="C42" s="74">
        <v>1</v>
      </c>
      <c r="D42" s="75">
        <v>0</v>
      </c>
      <c r="E42" s="76">
        <f t="shared" si="12"/>
        <v>0</v>
      </c>
      <c r="F42" s="75">
        <f t="shared" si="13"/>
        <v>0</v>
      </c>
      <c r="G42" s="77">
        <f t="shared" si="14"/>
        <v>0</v>
      </c>
      <c r="H42" s="79"/>
      <c r="I42" s="81"/>
    </row>
    <row r="43" spans="1:9" s="78" customFormat="1" x14ac:dyDescent="0.25">
      <c r="A43" s="72" t="s">
        <v>151</v>
      </c>
      <c r="B43" s="73" t="s">
        <v>155</v>
      </c>
      <c r="C43" s="74">
        <v>1</v>
      </c>
      <c r="D43" s="75">
        <v>0</v>
      </c>
      <c r="E43" s="76">
        <f t="shared" si="12"/>
        <v>0</v>
      </c>
      <c r="F43" s="75">
        <f t="shared" si="13"/>
        <v>0</v>
      </c>
      <c r="G43" s="77">
        <f t="shared" si="14"/>
        <v>0</v>
      </c>
      <c r="H43" s="79"/>
      <c r="I43" s="81"/>
    </row>
    <row r="44" spans="1:9" s="78" customFormat="1" ht="15.75" thickBot="1" x14ac:dyDescent="0.3">
      <c r="A44" s="72" t="s">
        <v>152</v>
      </c>
      <c r="B44" s="73" t="s">
        <v>156</v>
      </c>
      <c r="C44" s="74">
        <v>1</v>
      </c>
      <c r="D44" s="75">
        <v>0</v>
      </c>
      <c r="E44" s="76">
        <f t="shared" si="12"/>
        <v>0</v>
      </c>
      <c r="F44" s="75">
        <f t="shared" si="13"/>
        <v>0</v>
      </c>
      <c r="G44" s="77">
        <f t="shared" si="14"/>
        <v>0</v>
      </c>
      <c r="H44" s="79"/>
      <c r="I44" s="81"/>
    </row>
    <row r="45" spans="1:9" s="2" customFormat="1" ht="15.75" thickBot="1" x14ac:dyDescent="0.3">
      <c r="A45" s="18"/>
      <c r="B45" s="10" t="s">
        <v>145</v>
      </c>
      <c r="C45" s="12"/>
      <c r="D45" s="20"/>
      <c r="E45" s="20"/>
      <c r="F45" s="66">
        <f>SUM(F46:F46)</f>
        <v>0</v>
      </c>
      <c r="G45" s="22">
        <f>SUM(G46:G46)</f>
        <v>0</v>
      </c>
      <c r="H45" s="24"/>
      <c r="I45" s="15"/>
    </row>
    <row r="46" spans="1:9" s="78" customFormat="1" x14ac:dyDescent="0.25">
      <c r="A46" s="72" t="s">
        <v>146</v>
      </c>
      <c r="B46" s="73" t="s">
        <v>147</v>
      </c>
      <c r="C46" s="74">
        <v>1</v>
      </c>
      <c r="D46" s="75">
        <v>0</v>
      </c>
      <c r="E46" s="76">
        <f t="shared" ref="E46" si="15">D46*1.21</f>
        <v>0</v>
      </c>
      <c r="F46" s="75">
        <f t="shared" ref="F46" si="16">D46*C46</f>
        <v>0</v>
      </c>
      <c r="G46" s="77">
        <f t="shared" ref="G46" si="17">E46*C46</f>
        <v>0</v>
      </c>
      <c r="H46" s="79"/>
      <c r="I46" s="81"/>
    </row>
    <row r="47" spans="1:9" s="78" customFormat="1" x14ac:dyDescent="0.25">
      <c r="A47" s="72"/>
      <c r="B47" s="73"/>
      <c r="C47" s="74"/>
      <c r="D47" s="75"/>
      <c r="E47" s="76"/>
      <c r="F47" s="75"/>
      <c r="G47" s="77"/>
      <c r="H47" s="79"/>
      <c r="I47" s="80"/>
    </row>
    <row r="48" spans="1:9" s="8" customFormat="1" ht="21" x14ac:dyDescent="0.35">
      <c r="A48" s="86"/>
      <c r="B48" s="86" t="s">
        <v>16</v>
      </c>
      <c r="C48" s="86"/>
      <c r="D48" s="86"/>
      <c r="E48" s="86"/>
      <c r="F48" s="86"/>
      <c r="G48" s="86"/>
      <c r="H48" s="28"/>
      <c r="I48" s="14"/>
    </row>
    <row r="49" spans="1:9" s="82" customFormat="1" ht="18" customHeight="1" thickBot="1" x14ac:dyDescent="0.3">
      <c r="A49" s="87"/>
      <c r="B49" s="87" t="s">
        <v>113</v>
      </c>
      <c r="C49" s="87"/>
      <c r="D49" s="87"/>
      <c r="E49" s="87"/>
      <c r="F49" s="87"/>
      <c r="G49" s="87"/>
      <c r="H49" s="83"/>
      <c r="I49" s="84"/>
    </row>
    <row r="50" spans="1:9" s="2" customFormat="1" ht="15.75" thickBot="1" x14ac:dyDescent="0.3">
      <c r="A50" s="18"/>
      <c r="B50" s="10" t="s">
        <v>28</v>
      </c>
      <c r="C50" s="12"/>
      <c r="D50" s="20"/>
      <c r="E50" s="20"/>
      <c r="F50" s="66">
        <f>SUM(F51:F54)</f>
        <v>0</v>
      </c>
      <c r="G50" s="22">
        <f>SUM(G51:G54)</f>
        <v>0</v>
      </c>
      <c r="H50" s="24"/>
      <c r="I50" s="15"/>
    </row>
    <row r="51" spans="1:9" s="78" customFormat="1" x14ac:dyDescent="0.25">
      <c r="A51" s="72" t="s">
        <v>19</v>
      </c>
      <c r="B51" s="73" t="s">
        <v>57</v>
      </c>
      <c r="C51" s="74">
        <v>2</v>
      </c>
      <c r="D51" s="75">
        <v>0</v>
      </c>
      <c r="E51" s="76">
        <f t="shared" ref="E51:E54" si="18">D51*1.21</f>
        <v>0</v>
      </c>
      <c r="F51" s="75">
        <f t="shared" ref="F51:F54" si="19">D51*C51</f>
        <v>0</v>
      </c>
      <c r="G51" s="77">
        <f t="shared" ref="G51:G54" si="20">E51*C51</f>
        <v>0</v>
      </c>
      <c r="H51" s="79"/>
      <c r="I51" s="81"/>
    </row>
    <row r="52" spans="1:9" s="78" customFormat="1" x14ac:dyDescent="0.25">
      <c r="A52" s="72" t="s">
        <v>20</v>
      </c>
      <c r="B52" s="73" t="s">
        <v>57</v>
      </c>
      <c r="C52" s="74">
        <v>2</v>
      </c>
      <c r="D52" s="75">
        <v>0</v>
      </c>
      <c r="E52" s="76">
        <f t="shared" si="18"/>
        <v>0</v>
      </c>
      <c r="F52" s="75">
        <f t="shared" si="19"/>
        <v>0</v>
      </c>
      <c r="G52" s="77">
        <f t="shared" si="20"/>
        <v>0</v>
      </c>
      <c r="H52" s="79"/>
      <c r="I52" s="81"/>
    </row>
    <row r="53" spans="1:9" s="78" customFormat="1" x14ac:dyDescent="0.25">
      <c r="A53" s="72" t="s">
        <v>21</v>
      </c>
      <c r="B53" s="73" t="s">
        <v>57</v>
      </c>
      <c r="C53" s="74">
        <v>1</v>
      </c>
      <c r="D53" s="75">
        <v>0</v>
      </c>
      <c r="E53" s="76">
        <f t="shared" si="18"/>
        <v>0</v>
      </c>
      <c r="F53" s="75">
        <f t="shared" si="19"/>
        <v>0</v>
      </c>
      <c r="G53" s="77">
        <f t="shared" si="20"/>
        <v>0</v>
      </c>
      <c r="H53" s="79"/>
      <c r="I53" s="81"/>
    </row>
    <row r="54" spans="1:9" s="78" customFormat="1" ht="15.75" thickBot="1" x14ac:dyDescent="0.3">
      <c r="A54" s="72" t="s">
        <v>35</v>
      </c>
      <c r="B54" s="73" t="s">
        <v>58</v>
      </c>
      <c r="C54" s="74">
        <v>1</v>
      </c>
      <c r="D54" s="75">
        <v>0</v>
      </c>
      <c r="E54" s="76">
        <f t="shared" si="18"/>
        <v>0</v>
      </c>
      <c r="F54" s="75">
        <f t="shared" si="19"/>
        <v>0</v>
      </c>
      <c r="G54" s="77">
        <f t="shared" si="20"/>
        <v>0</v>
      </c>
      <c r="H54" s="79"/>
      <c r="I54" s="81"/>
    </row>
    <row r="55" spans="1:9" s="2" customFormat="1" ht="15.75" thickBot="1" x14ac:dyDescent="0.3">
      <c r="A55" s="18"/>
      <c r="B55" s="10" t="s">
        <v>138</v>
      </c>
      <c r="C55" s="12"/>
      <c r="D55" s="20"/>
      <c r="E55" s="20"/>
      <c r="F55" s="66">
        <f>SUM(F56:F63)</f>
        <v>0</v>
      </c>
      <c r="G55" s="22">
        <f>SUM(G56:G63)</f>
        <v>0</v>
      </c>
      <c r="H55" s="24"/>
      <c r="I55" s="15"/>
    </row>
    <row r="56" spans="1:9" s="78" customFormat="1" x14ac:dyDescent="0.25">
      <c r="A56" s="72" t="s">
        <v>62</v>
      </c>
      <c r="B56" s="73" t="s">
        <v>61</v>
      </c>
      <c r="C56" s="74">
        <v>1</v>
      </c>
      <c r="D56" s="75">
        <v>0</v>
      </c>
      <c r="E56" s="76">
        <f t="shared" ref="E56:E59" si="21">D56*1.21</f>
        <v>0</v>
      </c>
      <c r="F56" s="75">
        <f t="shared" ref="F56:F59" si="22">D56*C56</f>
        <v>0</v>
      </c>
      <c r="G56" s="77">
        <f t="shared" ref="G56:G59" si="23">E56*C56</f>
        <v>0</v>
      </c>
      <c r="H56" s="79"/>
      <c r="I56" s="81"/>
    </row>
    <row r="57" spans="1:9" s="78" customFormat="1" x14ac:dyDescent="0.25">
      <c r="A57" s="72" t="s">
        <v>63</v>
      </c>
      <c r="B57" s="73" t="s">
        <v>68</v>
      </c>
      <c r="C57" s="74">
        <v>2</v>
      </c>
      <c r="D57" s="75">
        <v>0</v>
      </c>
      <c r="E57" s="76">
        <f t="shared" si="21"/>
        <v>0</v>
      </c>
      <c r="F57" s="75">
        <f t="shared" si="22"/>
        <v>0</v>
      </c>
      <c r="G57" s="77">
        <f t="shared" si="23"/>
        <v>0</v>
      </c>
      <c r="H57" s="79"/>
      <c r="I57" s="81"/>
    </row>
    <row r="58" spans="1:9" s="78" customFormat="1" x14ac:dyDescent="0.25">
      <c r="A58" s="72" t="s">
        <v>64</v>
      </c>
      <c r="B58" s="73" t="s">
        <v>61</v>
      </c>
      <c r="C58" s="74">
        <v>2</v>
      </c>
      <c r="D58" s="75">
        <v>0</v>
      </c>
      <c r="E58" s="76">
        <f t="shared" si="21"/>
        <v>0</v>
      </c>
      <c r="F58" s="75">
        <f t="shared" si="22"/>
        <v>0</v>
      </c>
      <c r="G58" s="77">
        <f t="shared" si="23"/>
        <v>0</v>
      </c>
      <c r="H58" s="79"/>
      <c r="I58" s="81"/>
    </row>
    <row r="59" spans="1:9" s="78" customFormat="1" x14ac:dyDescent="0.25">
      <c r="A59" s="72" t="s">
        <v>65</v>
      </c>
      <c r="B59" s="73" t="s">
        <v>61</v>
      </c>
      <c r="C59" s="74">
        <v>1</v>
      </c>
      <c r="D59" s="75">
        <v>0</v>
      </c>
      <c r="E59" s="76">
        <f t="shared" si="21"/>
        <v>0</v>
      </c>
      <c r="F59" s="75">
        <f t="shared" si="22"/>
        <v>0</v>
      </c>
      <c r="G59" s="77">
        <f t="shared" si="23"/>
        <v>0</v>
      </c>
      <c r="H59" s="79"/>
      <c r="I59" s="81"/>
    </row>
    <row r="60" spans="1:9" s="78" customFormat="1" x14ac:dyDescent="0.25">
      <c r="A60" s="72" t="s">
        <v>66</v>
      </c>
      <c r="B60" s="73" t="s">
        <v>68</v>
      </c>
      <c r="C60" s="74">
        <v>1</v>
      </c>
      <c r="D60" s="75">
        <v>0</v>
      </c>
      <c r="E60" s="76">
        <f t="shared" ref="E60" si="24">D60*1.21</f>
        <v>0</v>
      </c>
      <c r="F60" s="75">
        <f t="shared" ref="F60" si="25">D60*C60</f>
        <v>0</v>
      </c>
      <c r="G60" s="77">
        <f t="shared" ref="G60" si="26">E60*C60</f>
        <v>0</v>
      </c>
      <c r="H60" s="79"/>
      <c r="I60" s="81"/>
    </row>
    <row r="61" spans="1:9" s="78" customFormat="1" x14ac:dyDescent="0.25">
      <c r="A61" s="72" t="s">
        <v>67</v>
      </c>
      <c r="B61" s="73" t="s">
        <v>100</v>
      </c>
      <c r="C61" s="74">
        <v>1</v>
      </c>
      <c r="D61" s="75">
        <v>0</v>
      </c>
      <c r="E61" s="76">
        <f t="shared" ref="E61" si="27">D61*1.21</f>
        <v>0</v>
      </c>
      <c r="F61" s="75">
        <f t="shared" ref="F61" si="28">D61*C61</f>
        <v>0</v>
      </c>
      <c r="G61" s="77">
        <f t="shared" ref="G61" si="29">E61*C61</f>
        <v>0</v>
      </c>
      <c r="H61" s="79"/>
      <c r="I61" s="81"/>
    </row>
    <row r="62" spans="1:9" s="78" customFormat="1" x14ac:dyDescent="0.25">
      <c r="A62" s="72" t="s">
        <v>98</v>
      </c>
      <c r="B62" s="73" t="s">
        <v>68</v>
      </c>
      <c r="C62" s="74">
        <v>1</v>
      </c>
      <c r="D62" s="75">
        <v>0</v>
      </c>
      <c r="E62" s="76">
        <f t="shared" ref="E62" si="30">D62*1.21</f>
        <v>0</v>
      </c>
      <c r="F62" s="75">
        <f t="shared" ref="F62" si="31">D62*C62</f>
        <v>0</v>
      </c>
      <c r="G62" s="77">
        <f t="shared" ref="G62" si="32">E62*C62</f>
        <v>0</v>
      </c>
      <c r="H62" s="79"/>
      <c r="I62" s="81"/>
    </row>
    <row r="63" spans="1:9" s="78" customFormat="1" ht="15.75" thickBot="1" x14ac:dyDescent="0.3">
      <c r="A63" s="72" t="s">
        <v>99</v>
      </c>
      <c r="B63" s="73" t="s">
        <v>100</v>
      </c>
      <c r="C63" s="74">
        <v>1</v>
      </c>
      <c r="D63" s="75">
        <v>0</v>
      </c>
      <c r="E63" s="76">
        <f t="shared" ref="E63" si="33">D63*1.21</f>
        <v>0</v>
      </c>
      <c r="F63" s="75">
        <f t="shared" ref="F63" si="34">D63*C63</f>
        <v>0</v>
      </c>
      <c r="G63" s="77">
        <f t="shared" ref="G63" si="35">E63*C63</f>
        <v>0</v>
      </c>
      <c r="H63" s="79"/>
      <c r="I63" s="81"/>
    </row>
    <row r="64" spans="1:9" s="2" customFormat="1" ht="15.75" thickBot="1" x14ac:dyDescent="0.3">
      <c r="A64" s="18"/>
      <c r="B64" s="18" t="s">
        <v>29</v>
      </c>
      <c r="C64" s="18"/>
      <c r="D64" s="65"/>
      <c r="E64" s="65"/>
      <c r="F64" s="21">
        <f>SUM(F65:F66)</f>
        <v>0</v>
      </c>
      <c r="G64" s="22">
        <f>SUM(G65:G66)</f>
        <v>0</v>
      </c>
      <c r="H64" s="25"/>
      <c r="I64" s="16"/>
    </row>
    <row r="65" spans="1:9" s="78" customFormat="1" x14ac:dyDescent="0.25">
      <c r="A65" s="72" t="s">
        <v>55</v>
      </c>
      <c r="B65" s="73" t="s">
        <v>59</v>
      </c>
      <c r="C65" s="74">
        <v>1</v>
      </c>
      <c r="D65" s="75">
        <v>0</v>
      </c>
      <c r="E65" s="76">
        <f t="shared" ref="E65:E83" si="36">D65*1.21</f>
        <v>0</v>
      </c>
      <c r="F65" s="75">
        <f t="shared" ref="F65:F83" si="37">D65*C65</f>
        <v>0</v>
      </c>
      <c r="G65" s="77">
        <f t="shared" ref="G65:G83" si="38">E65*C65</f>
        <v>0</v>
      </c>
      <c r="H65" s="79"/>
      <c r="I65" s="81"/>
    </row>
    <row r="66" spans="1:9" s="78" customFormat="1" ht="15.75" thickBot="1" x14ac:dyDescent="0.3">
      <c r="A66" s="72" t="s">
        <v>56</v>
      </c>
      <c r="B66" s="73" t="s">
        <v>60</v>
      </c>
      <c r="C66" s="74">
        <v>2</v>
      </c>
      <c r="D66" s="75">
        <v>0</v>
      </c>
      <c r="E66" s="76">
        <f t="shared" si="36"/>
        <v>0</v>
      </c>
      <c r="F66" s="75">
        <f t="shared" si="37"/>
        <v>0</v>
      </c>
      <c r="G66" s="77">
        <f t="shared" si="38"/>
        <v>0</v>
      </c>
      <c r="H66" s="79"/>
      <c r="I66" s="81"/>
    </row>
    <row r="67" spans="1:9" s="2" customFormat="1" ht="15.75" thickBot="1" x14ac:dyDescent="0.3">
      <c r="A67" s="18"/>
      <c r="B67" s="18" t="s">
        <v>166</v>
      </c>
      <c r="C67" s="18"/>
      <c r="D67" s="65"/>
      <c r="E67" s="65"/>
      <c r="F67" s="21">
        <f>SUM(F68:F72)</f>
        <v>0</v>
      </c>
      <c r="G67" s="22">
        <f>SUM(G68:G72)</f>
        <v>0</v>
      </c>
      <c r="H67" s="24"/>
      <c r="I67" s="15"/>
    </row>
    <row r="68" spans="1:9" s="78" customFormat="1" x14ac:dyDescent="0.25">
      <c r="A68" s="72" t="s">
        <v>101</v>
      </c>
      <c r="B68" s="73" t="s">
        <v>157</v>
      </c>
      <c r="C68" s="74">
        <v>4</v>
      </c>
      <c r="D68" s="75">
        <v>0</v>
      </c>
      <c r="E68" s="76">
        <f t="shared" si="36"/>
        <v>0</v>
      </c>
      <c r="F68" s="75">
        <f t="shared" si="37"/>
        <v>0</v>
      </c>
      <c r="G68" s="77">
        <f t="shared" si="38"/>
        <v>0</v>
      </c>
      <c r="H68" s="79"/>
      <c r="I68" s="81"/>
    </row>
    <row r="69" spans="1:9" s="78" customFormat="1" x14ac:dyDescent="0.25">
      <c r="A69" s="72" t="s">
        <v>102</v>
      </c>
      <c r="B69" s="73" t="s">
        <v>159</v>
      </c>
      <c r="C69" s="74">
        <v>2</v>
      </c>
      <c r="D69" s="75">
        <v>0</v>
      </c>
      <c r="E69" s="76">
        <f t="shared" si="36"/>
        <v>0</v>
      </c>
      <c r="F69" s="75">
        <f t="shared" si="37"/>
        <v>0</v>
      </c>
      <c r="G69" s="77">
        <f t="shared" si="38"/>
        <v>0</v>
      </c>
      <c r="H69" s="79"/>
      <c r="I69" s="81"/>
    </row>
    <row r="70" spans="1:9" s="78" customFormat="1" x14ac:dyDescent="0.25">
      <c r="A70" s="72" t="s">
        <v>103</v>
      </c>
      <c r="B70" s="73" t="s">
        <v>158</v>
      </c>
      <c r="C70" s="74">
        <v>4</v>
      </c>
      <c r="D70" s="75">
        <v>0</v>
      </c>
      <c r="E70" s="76">
        <f t="shared" si="36"/>
        <v>0</v>
      </c>
      <c r="F70" s="75">
        <f t="shared" si="37"/>
        <v>0</v>
      </c>
      <c r="G70" s="77">
        <f t="shared" si="38"/>
        <v>0</v>
      </c>
      <c r="H70" s="79"/>
      <c r="I70" s="81"/>
    </row>
    <row r="71" spans="1:9" s="78" customFormat="1" x14ac:dyDescent="0.25">
      <c r="A71" s="72" t="s">
        <v>165</v>
      </c>
      <c r="B71" s="73" t="s">
        <v>109</v>
      </c>
      <c r="C71" s="74">
        <v>2</v>
      </c>
      <c r="D71" s="75">
        <v>0</v>
      </c>
      <c r="E71" s="76">
        <f t="shared" si="36"/>
        <v>0</v>
      </c>
      <c r="F71" s="75">
        <f t="shared" si="37"/>
        <v>0</v>
      </c>
      <c r="G71" s="77">
        <f t="shared" si="38"/>
        <v>0</v>
      </c>
      <c r="H71" s="79"/>
      <c r="I71" s="81"/>
    </row>
    <row r="72" spans="1:9" s="78" customFormat="1" ht="15.75" thickBot="1" x14ac:dyDescent="0.3">
      <c r="A72" s="72" t="s">
        <v>168</v>
      </c>
      <c r="B72" s="73" t="s">
        <v>164</v>
      </c>
      <c r="C72" s="74">
        <v>1</v>
      </c>
      <c r="D72" s="75">
        <v>0</v>
      </c>
      <c r="E72" s="76">
        <f t="shared" si="36"/>
        <v>0</v>
      </c>
      <c r="F72" s="75">
        <f t="shared" si="37"/>
        <v>0</v>
      </c>
      <c r="G72" s="77">
        <f t="shared" si="38"/>
        <v>0</v>
      </c>
      <c r="H72" s="79"/>
      <c r="I72" s="81"/>
    </row>
    <row r="73" spans="1:9" s="2" customFormat="1" ht="15.75" thickBot="1" x14ac:dyDescent="0.3">
      <c r="A73" s="18"/>
      <c r="B73" s="18" t="s">
        <v>30</v>
      </c>
      <c r="C73" s="18"/>
      <c r="D73" s="65"/>
      <c r="E73" s="65"/>
      <c r="F73" s="21">
        <f>SUM(F74:F76)</f>
        <v>0</v>
      </c>
      <c r="G73" s="22">
        <f>SUM(G74:G76)</f>
        <v>0</v>
      </c>
      <c r="H73" s="24"/>
      <c r="I73" s="16"/>
    </row>
    <row r="74" spans="1:9" s="78" customFormat="1" x14ac:dyDescent="0.25">
      <c r="A74" s="72" t="s">
        <v>22</v>
      </c>
      <c r="B74" s="73" t="s">
        <v>105</v>
      </c>
      <c r="C74" s="74">
        <v>14</v>
      </c>
      <c r="D74" s="75">
        <v>0</v>
      </c>
      <c r="E74" s="76">
        <f t="shared" si="36"/>
        <v>0</v>
      </c>
      <c r="F74" s="75">
        <f t="shared" si="37"/>
        <v>0</v>
      </c>
      <c r="G74" s="77">
        <f t="shared" si="38"/>
        <v>0</v>
      </c>
      <c r="H74" s="79"/>
      <c r="I74" s="81"/>
    </row>
    <row r="75" spans="1:9" s="78" customFormat="1" x14ac:dyDescent="0.25">
      <c r="A75" s="72" t="s">
        <v>169</v>
      </c>
      <c r="B75" s="73" t="s">
        <v>163</v>
      </c>
      <c r="C75" s="74">
        <v>2</v>
      </c>
      <c r="D75" s="75">
        <v>0</v>
      </c>
      <c r="E75" s="76">
        <f t="shared" si="36"/>
        <v>0</v>
      </c>
      <c r="F75" s="75">
        <f t="shared" si="37"/>
        <v>0</v>
      </c>
      <c r="G75" s="77">
        <f t="shared" si="38"/>
        <v>0</v>
      </c>
      <c r="H75" s="79"/>
      <c r="I75" s="81"/>
    </row>
    <row r="76" spans="1:9" s="78" customFormat="1" ht="15.75" thickBot="1" x14ac:dyDescent="0.3">
      <c r="A76" s="72" t="s">
        <v>104</v>
      </c>
      <c r="B76" s="73" t="s">
        <v>108</v>
      </c>
      <c r="C76" s="74">
        <v>1</v>
      </c>
      <c r="D76" s="75">
        <v>0</v>
      </c>
      <c r="E76" s="76">
        <f t="shared" si="36"/>
        <v>0</v>
      </c>
      <c r="F76" s="75">
        <f t="shared" si="37"/>
        <v>0</v>
      </c>
      <c r="G76" s="77">
        <f t="shared" si="38"/>
        <v>0</v>
      </c>
      <c r="H76" s="79"/>
      <c r="I76" s="81"/>
    </row>
    <row r="77" spans="1:9" s="78" customFormat="1" ht="15.75" thickBot="1" x14ac:dyDescent="0.3">
      <c r="A77" s="18"/>
      <c r="B77" s="10" t="s">
        <v>27</v>
      </c>
      <c r="C77" s="12"/>
      <c r="D77" s="20"/>
      <c r="E77" s="20"/>
      <c r="F77" s="21">
        <f>SUM(F78:F80)</f>
        <v>0</v>
      </c>
      <c r="G77" s="22">
        <f>SUM(G78:G80)</f>
        <v>0</v>
      </c>
      <c r="H77" s="79"/>
      <c r="I77" s="81"/>
    </row>
    <row r="78" spans="1:9" s="78" customFormat="1" x14ac:dyDescent="0.25">
      <c r="A78" s="72" t="s">
        <v>120</v>
      </c>
      <c r="B78" s="73" t="s">
        <v>123</v>
      </c>
      <c r="C78" s="74">
        <v>2</v>
      </c>
      <c r="D78" s="75">
        <v>0</v>
      </c>
      <c r="E78" s="76">
        <f t="shared" si="36"/>
        <v>0</v>
      </c>
      <c r="F78" s="75">
        <f t="shared" si="37"/>
        <v>0</v>
      </c>
      <c r="G78" s="77">
        <f t="shared" si="38"/>
        <v>0</v>
      </c>
      <c r="H78" s="79"/>
      <c r="I78" s="81"/>
    </row>
    <row r="79" spans="1:9" s="78" customFormat="1" x14ac:dyDescent="0.25">
      <c r="A79" s="72" t="s">
        <v>121</v>
      </c>
      <c r="B79" s="73" t="s">
        <v>124</v>
      </c>
      <c r="C79" s="74">
        <v>3</v>
      </c>
      <c r="D79" s="75">
        <v>0</v>
      </c>
      <c r="E79" s="76">
        <f t="shared" si="36"/>
        <v>0</v>
      </c>
      <c r="F79" s="75">
        <f t="shared" si="37"/>
        <v>0</v>
      </c>
      <c r="G79" s="77">
        <f t="shared" si="38"/>
        <v>0</v>
      </c>
      <c r="H79" s="79"/>
      <c r="I79" s="81"/>
    </row>
    <row r="80" spans="1:9" s="78" customFormat="1" ht="15.75" thickBot="1" x14ac:dyDescent="0.3">
      <c r="A80" s="72" t="s">
        <v>122</v>
      </c>
      <c r="B80" s="73" t="s">
        <v>125</v>
      </c>
      <c r="C80" s="74">
        <v>1</v>
      </c>
      <c r="D80" s="75">
        <v>0</v>
      </c>
      <c r="E80" s="76">
        <f t="shared" si="36"/>
        <v>0</v>
      </c>
      <c r="F80" s="75">
        <f t="shared" si="37"/>
        <v>0</v>
      </c>
      <c r="G80" s="77">
        <f t="shared" si="38"/>
        <v>0</v>
      </c>
      <c r="H80" s="79"/>
      <c r="I80" s="81"/>
    </row>
    <row r="81" spans="1:9" s="78" customFormat="1" ht="15.75" thickBot="1" x14ac:dyDescent="0.3">
      <c r="A81" s="18"/>
      <c r="B81" s="18" t="s">
        <v>167</v>
      </c>
      <c r="C81" s="18"/>
      <c r="D81" s="65"/>
      <c r="E81" s="65"/>
      <c r="F81" s="21">
        <f>SUM(F82:F83)</f>
        <v>0</v>
      </c>
      <c r="G81" s="22">
        <f>SUM(G82:G83)</f>
        <v>0</v>
      </c>
      <c r="H81" s="79"/>
      <c r="I81" s="81"/>
    </row>
    <row r="82" spans="1:9" s="78" customFormat="1" x14ac:dyDescent="0.25">
      <c r="A82" s="72" t="s">
        <v>115</v>
      </c>
      <c r="B82" s="73" t="s">
        <v>116</v>
      </c>
      <c r="C82" s="74">
        <v>1</v>
      </c>
      <c r="D82" s="75">
        <v>0</v>
      </c>
      <c r="E82" s="76">
        <f t="shared" si="36"/>
        <v>0</v>
      </c>
      <c r="F82" s="75">
        <f t="shared" si="37"/>
        <v>0</v>
      </c>
      <c r="G82" s="77">
        <f t="shared" si="38"/>
        <v>0</v>
      </c>
      <c r="H82" s="79"/>
      <c r="I82" s="81"/>
    </row>
    <row r="83" spans="1:9" s="78" customFormat="1" x14ac:dyDescent="0.25">
      <c r="A83" s="72" t="s">
        <v>26</v>
      </c>
      <c r="B83" s="73" t="s">
        <v>117</v>
      </c>
      <c r="C83" s="74">
        <v>6</v>
      </c>
      <c r="D83" s="75">
        <v>0</v>
      </c>
      <c r="E83" s="76">
        <f t="shared" si="36"/>
        <v>0</v>
      </c>
      <c r="F83" s="75">
        <f t="shared" si="37"/>
        <v>0</v>
      </c>
      <c r="G83" s="77">
        <f t="shared" si="38"/>
        <v>0</v>
      </c>
      <c r="H83" s="79"/>
      <c r="I83" s="81"/>
    </row>
    <row r="84" spans="1:9" s="78" customFormat="1" ht="15.75" thickBot="1" x14ac:dyDescent="0.3">
      <c r="A84" s="72"/>
      <c r="B84" s="73"/>
      <c r="C84" s="74"/>
      <c r="D84" s="75"/>
      <c r="E84" s="76"/>
      <c r="F84" s="75"/>
      <c r="G84" s="77"/>
      <c r="H84" s="79"/>
      <c r="I84" s="81"/>
    </row>
    <row r="85" spans="1:9" s="78" customFormat="1" ht="19.5" thickBot="1" x14ac:dyDescent="0.3">
      <c r="A85" s="94"/>
      <c r="B85" s="95" t="s">
        <v>114</v>
      </c>
      <c r="C85" s="95"/>
      <c r="D85" s="95"/>
      <c r="E85" s="95"/>
      <c r="F85" s="95"/>
      <c r="G85" s="96"/>
      <c r="H85" s="79"/>
      <c r="I85" s="81"/>
    </row>
    <row r="86" spans="1:9" s="78" customFormat="1" ht="15.75" thickBot="1" x14ac:dyDescent="0.3">
      <c r="A86" s="88"/>
      <c r="B86" s="89" t="s">
        <v>27</v>
      </c>
      <c r="C86" s="90"/>
      <c r="D86" s="91"/>
      <c r="E86" s="91"/>
      <c r="F86" s="92">
        <f>SUM(F87:F88)</f>
        <v>0</v>
      </c>
      <c r="G86" s="93">
        <f>SUM(G87:G88)</f>
        <v>0</v>
      </c>
      <c r="H86" s="79"/>
      <c r="I86" s="81"/>
    </row>
    <row r="87" spans="1:9" s="78" customFormat="1" ht="45" x14ac:dyDescent="0.25">
      <c r="A87" s="107" t="s">
        <v>14</v>
      </c>
      <c r="B87" s="108" t="s">
        <v>173</v>
      </c>
      <c r="C87" s="109">
        <v>4</v>
      </c>
      <c r="D87" s="110">
        <v>0</v>
      </c>
      <c r="E87" s="111">
        <f t="shared" ref="E87:E88" si="39">D87*1.21</f>
        <v>0</v>
      </c>
      <c r="F87" s="110">
        <f t="shared" ref="F87:F88" si="40">D87*C87</f>
        <v>0</v>
      </c>
      <c r="G87" s="112">
        <f t="shared" ref="G87:G88" si="41">E87*C87</f>
        <v>0</v>
      </c>
      <c r="H87" s="79"/>
      <c r="I87" s="81"/>
    </row>
    <row r="88" spans="1:9" s="78" customFormat="1" ht="60.75" thickBot="1" x14ac:dyDescent="0.3">
      <c r="A88" s="107" t="s">
        <v>10</v>
      </c>
      <c r="B88" s="108" t="s">
        <v>174</v>
      </c>
      <c r="C88" s="109">
        <v>5</v>
      </c>
      <c r="D88" s="110">
        <v>0</v>
      </c>
      <c r="E88" s="111">
        <f t="shared" si="39"/>
        <v>0</v>
      </c>
      <c r="F88" s="110">
        <f t="shared" si="40"/>
        <v>0</v>
      </c>
      <c r="G88" s="112">
        <f t="shared" si="41"/>
        <v>0</v>
      </c>
      <c r="H88" s="79"/>
      <c r="I88" s="81"/>
    </row>
    <row r="89" spans="1:9" s="2" customFormat="1" ht="15.75" thickBot="1" x14ac:dyDescent="0.3">
      <c r="A89" s="18"/>
      <c r="B89" s="18" t="s">
        <v>32</v>
      </c>
      <c r="C89" s="18"/>
      <c r="D89" s="65"/>
      <c r="E89" s="65"/>
      <c r="F89" s="21">
        <f>SUM(F90:F90)</f>
        <v>0</v>
      </c>
      <c r="G89" s="22">
        <f>SUM(G90:G90)</f>
        <v>0</v>
      </c>
      <c r="H89" s="25"/>
      <c r="I89" s="16"/>
    </row>
    <row r="90" spans="1:9" s="78" customFormat="1" ht="15.75" thickBot="1" x14ac:dyDescent="0.3">
      <c r="A90" s="107" t="s">
        <v>131</v>
      </c>
      <c r="B90" s="108" t="s">
        <v>175</v>
      </c>
      <c r="C90" s="109">
        <v>3</v>
      </c>
      <c r="D90" s="110">
        <v>0</v>
      </c>
      <c r="E90" s="111">
        <f t="shared" ref="E90" si="42">D90*1.21</f>
        <v>0</v>
      </c>
      <c r="F90" s="110">
        <f t="shared" ref="F90" si="43">D90*C90</f>
        <v>0</v>
      </c>
      <c r="G90" s="112">
        <f t="shared" ref="G90" si="44">E90*C90</f>
        <v>0</v>
      </c>
      <c r="H90" s="79"/>
      <c r="I90" s="81"/>
    </row>
    <row r="91" spans="1:9" s="2" customFormat="1" ht="15.75" thickBot="1" x14ac:dyDescent="0.3">
      <c r="A91" s="18"/>
      <c r="B91" s="10" t="s">
        <v>2</v>
      </c>
      <c r="C91" s="12"/>
      <c r="D91" s="20"/>
      <c r="E91" s="20"/>
      <c r="F91" s="21">
        <f>SUM(F92:F99)</f>
        <v>0</v>
      </c>
      <c r="G91" s="22">
        <f>SUM(G92:G99)</f>
        <v>0</v>
      </c>
      <c r="H91" s="25"/>
      <c r="I91" s="15"/>
    </row>
    <row r="92" spans="1:9" s="78" customFormat="1" ht="30" x14ac:dyDescent="0.25">
      <c r="A92" s="107" t="s">
        <v>126</v>
      </c>
      <c r="B92" s="108" t="s">
        <v>134</v>
      </c>
      <c r="C92" s="109">
        <v>6</v>
      </c>
      <c r="D92" s="110">
        <v>0</v>
      </c>
      <c r="E92" s="111">
        <f t="shared" ref="E92:E107" si="45">D92*1.21</f>
        <v>0</v>
      </c>
      <c r="F92" s="110">
        <f t="shared" ref="F92:F94" si="46">D92*C92</f>
        <v>0</v>
      </c>
      <c r="G92" s="112">
        <f t="shared" ref="G92:G94" si="47">E92*C92</f>
        <v>0</v>
      </c>
      <c r="H92" s="79"/>
      <c r="I92" s="81"/>
    </row>
    <row r="93" spans="1:9" s="78" customFormat="1" ht="30" x14ac:dyDescent="0.25">
      <c r="A93" s="107" t="s">
        <v>127</v>
      </c>
      <c r="B93" s="108" t="s">
        <v>133</v>
      </c>
      <c r="C93" s="109">
        <v>3</v>
      </c>
      <c r="D93" s="110">
        <v>0</v>
      </c>
      <c r="E93" s="111">
        <f t="shared" si="45"/>
        <v>0</v>
      </c>
      <c r="F93" s="110">
        <f t="shared" si="46"/>
        <v>0</v>
      </c>
      <c r="G93" s="112">
        <f t="shared" si="47"/>
        <v>0</v>
      </c>
      <c r="H93" s="79"/>
      <c r="I93" s="81"/>
    </row>
    <row r="94" spans="1:9" s="78" customFormat="1" ht="30" x14ac:dyDescent="0.25">
      <c r="A94" s="107" t="s">
        <v>128</v>
      </c>
      <c r="B94" s="108" t="s">
        <v>136</v>
      </c>
      <c r="C94" s="109">
        <v>1</v>
      </c>
      <c r="D94" s="110">
        <v>0</v>
      </c>
      <c r="E94" s="111">
        <f t="shared" si="45"/>
        <v>0</v>
      </c>
      <c r="F94" s="110">
        <f t="shared" si="46"/>
        <v>0</v>
      </c>
      <c r="G94" s="112">
        <f t="shared" si="47"/>
        <v>0</v>
      </c>
      <c r="H94" s="79"/>
      <c r="I94" s="81"/>
    </row>
    <row r="95" spans="1:9" s="78" customFormat="1" x14ac:dyDescent="0.25">
      <c r="A95" s="107"/>
      <c r="B95" s="108"/>
      <c r="C95" s="109"/>
      <c r="D95" s="110">
        <v>0</v>
      </c>
      <c r="E95" s="111">
        <f t="shared" si="45"/>
        <v>0</v>
      </c>
      <c r="F95" s="110"/>
      <c r="G95" s="112"/>
      <c r="H95" s="79"/>
      <c r="I95" s="81"/>
    </row>
    <row r="96" spans="1:9" s="78" customFormat="1" ht="30" x14ac:dyDescent="0.25">
      <c r="A96" s="107" t="s">
        <v>38</v>
      </c>
      <c r="B96" s="108" t="s">
        <v>129</v>
      </c>
      <c r="C96" s="109">
        <v>1</v>
      </c>
      <c r="D96" s="110">
        <v>0</v>
      </c>
      <c r="E96" s="111">
        <f>D96*1.21</f>
        <v>0</v>
      </c>
      <c r="F96" s="110">
        <f>D96*C96</f>
        <v>0</v>
      </c>
      <c r="G96" s="112">
        <f>E96*C96</f>
        <v>0</v>
      </c>
      <c r="H96" s="79"/>
      <c r="I96" s="81"/>
    </row>
    <row r="97" spans="1:15" s="78" customFormat="1" ht="30" x14ac:dyDescent="0.25">
      <c r="A97" s="107" t="s">
        <v>171</v>
      </c>
      <c r="B97" s="108" t="s">
        <v>135</v>
      </c>
      <c r="C97" s="109">
        <v>15</v>
      </c>
      <c r="D97" s="110">
        <v>0</v>
      </c>
      <c r="E97" s="111">
        <f>D97*1.21</f>
        <v>0</v>
      </c>
      <c r="F97" s="110">
        <f>D97*C97</f>
        <v>0</v>
      </c>
      <c r="G97" s="112">
        <f>E97*C97</f>
        <v>0</v>
      </c>
      <c r="H97" s="79"/>
      <c r="I97" s="81"/>
    </row>
    <row r="98" spans="1:15" s="78" customFormat="1" x14ac:dyDescent="0.25">
      <c r="A98" s="107" t="s">
        <v>170</v>
      </c>
      <c r="B98" s="108" t="s">
        <v>132</v>
      </c>
      <c r="C98" s="109">
        <v>16</v>
      </c>
      <c r="D98" s="110">
        <v>0</v>
      </c>
      <c r="E98" s="111">
        <f>D98*1.21</f>
        <v>0</v>
      </c>
      <c r="F98" s="110">
        <f>D98*C98</f>
        <v>0</v>
      </c>
      <c r="G98" s="112">
        <f>E98*C98</f>
        <v>0</v>
      </c>
      <c r="H98" s="79"/>
      <c r="I98" s="81"/>
    </row>
    <row r="99" spans="1:15" s="78" customFormat="1" ht="30.75" thickBot="1" x14ac:dyDescent="0.3">
      <c r="A99" s="107" t="s">
        <v>172</v>
      </c>
      <c r="B99" s="108" t="s">
        <v>130</v>
      </c>
      <c r="C99" s="109">
        <v>10</v>
      </c>
      <c r="D99" s="110">
        <v>0</v>
      </c>
      <c r="E99" s="111">
        <f>D99*1.21</f>
        <v>0</v>
      </c>
      <c r="F99" s="110">
        <f>D99*C99</f>
        <v>0</v>
      </c>
      <c r="G99" s="112">
        <f>E99*C99</f>
        <v>0</v>
      </c>
      <c r="H99" s="79"/>
      <c r="I99" s="81"/>
    </row>
    <row r="100" spans="1:15" s="2" customFormat="1" ht="15.75" thickBot="1" x14ac:dyDescent="0.3">
      <c r="A100" s="18"/>
      <c r="B100" s="10" t="s">
        <v>31</v>
      </c>
      <c r="C100" s="12"/>
      <c r="D100" s="20"/>
      <c r="E100" s="20"/>
      <c r="F100" s="21">
        <f>SUM(F101:F103)</f>
        <v>0</v>
      </c>
      <c r="G100" s="22">
        <f>SUM(G101:G103)</f>
        <v>0</v>
      </c>
      <c r="H100" s="25"/>
      <c r="I100" s="15"/>
      <c r="O100" s="62"/>
    </row>
    <row r="101" spans="1:15" s="78" customFormat="1" x14ac:dyDescent="0.25">
      <c r="A101" s="106" t="s">
        <v>160</v>
      </c>
      <c r="B101" s="99" t="s">
        <v>40</v>
      </c>
      <c r="C101" s="100">
        <v>1</v>
      </c>
      <c r="D101" s="101">
        <v>0</v>
      </c>
      <c r="E101" s="102">
        <f t="shared" si="45"/>
        <v>0</v>
      </c>
      <c r="F101" s="101">
        <f t="shared" ref="F101:F103" si="48">D101*C101</f>
        <v>0</v>
      </c>
      <c r="G101" s="103">
        <f t="shared" ref="G101:G103" si="49">E101*C101</f>
        <v>0</v>
      </c>
      <c r="H101" s="79"/>
      <c r="I101" s="81"/>
    </row>
    <row r="102" spans="1:15" s="78" customFormat="1" ht="30" x14ac:dyDescent="0.25">
      <c r="A102" s="106" t="s">
        <v>161</v>
      </c>
      <c r="B102" s="99" t="s">
        <v>39</v>
      </c>
      <c r="C102" s="100">
        <v>1</v>
      </c>
      <c r="D102" s="101">
        <v>0</v>
      </c>
      <c r="E102" s="102">
        <f t="shared" si="45"/>
        <v>0</v>
      </c>
      <c r="F102" s="101">
        <f t="shared" si="48"/>
        <v>0</v>
      </c>
      <c r="G102" s="103">
        <f t="shared" si="49"/>
        <v>0</v>
      </c>
      <c r="H102" s="79"/>
      <c r="I102" s="81"/>
    </row>
    <row r="103" spans="1:15" s="78" customFormat="1" ht="30.75" thickBot="1" x14ac:dyDescent="0.3">
      <c r="A103" s="106" t="s">
        <v>162</v>
      </c>
      <c r="B103" s="99" t="s">
        <v>176</v>
      </c>
      <c r="C103" s="105">
        <v>1</v>
      </c>
      <c r="D103" s="101">
        <v>0</v>
      </c>
      <c r="E103" s="102">
        <f t="shared" si="45"/>
        <v>0</v>
      </c>
      <c r="F103" s="101">
        <f t="shared" si="48"/>
        <v>0</v>
      </c>
      <c r="G103" s="103">
        <f t="shared" si="49"/>
        <v>0</v>
      </c>
      <c r="H103" s="79"/>
      <c r="I103" s="81"/>
    </row>
    <row r="104" spans="1:15" s="2" customFormat="1" ht="15.75" thickBot="1" x14ac:dyDescent="0.3">
      <c r="A104" s="9"/>
      <c r="B104" s="10" t="s">
        <v>6</v>
      </c>
      <c r="C104" s="12"/>
      <c r="D104" s="20"/>
      <c r="E104" s="20"/>
      <c r="F104" s="21">
        <f>SUM(F105:F107)</f>
        <v>0</v>
      </c>
      <c r="G104" s="22">
        <f>SUM(G105:G107)</f>
        <v>0</v>
      </c>
      <c r="H104" s="25"/>
      <c r="I104" s="15"/>
    </row>
    <row r="105" spans="1:15" s="61" customFormat="1" x14ac:dyDescent="0.25">
      <c r="A105" s="60"/>
      <c r="B105" s="67" t="s">
        <v>5</v>
      </c>
      <c r="C105" s="3">
        <v>1</v>
      </c>
      <c r="D105" s="68">
        <v>0</v>
      </c>
      <c r="E105" s="69">
        <f t="shared" si="45"/>
        <v>0</v>
      </c>
      <c r="F105" s="68">
        <f t="shared" ref="F105:F107" si="50">D105*C105</f>
        <v>0</v>
      </c>
      <c r="G105" s="70">
        <f t="shared" ref="G105:G107" si="51">E105*C105</f>
        <v>0</v>
      </c>
      <c r="H105" s="25"/>
      <c r="I105" s="24"/>
      <c r="L105" s="2"/>
      <c r="M105" s="2"/>
      <c r="N105" s="2"/>
      <c r="O105" s="2"/>
    </row>
    <row r="106" spans="1:15" s="61" customFormat="1" x14ac:dyDescent="0.25">
      <c r="A106" s="60"/>
      <c r="B106" s="67" t="s">
        <v>3</v>
      </c>
      <c r="C106" s="3">
        <v>1</v>
      </c>
      <c r="D106" s="68">
        <v>0</v>
      </c>
      <c r="E106" s="69">
        <f t="shared" si="45"/>
        <v>0</v>
      </c>
      <c r="F106" s="68">
        <f t="shared" si="50"/>
        <v>0</v>
      </c>
      <c r="G106" s="70">
        <f t="shared" si="51"/>
        <v>0</v>
      </c>
      <c r="H106" s="24"/>
      <c r="I106" s="24"/>
    </row>
    <row r="107" spans="1:15" s="61" customFormat="1" x14ac:dyDescent="0.25">
      <c r="A107" s="60"/>
      <c r="B107" s="67" t="s">
        <v>4</v>
      </c>
      <c r="C107" s="3">
        <v>1</v>
      </c>
      <c r="D107" s="68">
        <v>0</v>
      </c>
      <c r="E107" s="69">
        <f t="shared" si="45"/>
        <v>0</v>
      </c>
      <c r="F107" s="68">
        <f t="shared" si="50"/>
        <v>0</v>
      </c>
      <c r="G107" s="70">
        <f t="shared" si="51"/>
        <v>0</v>
      </c>
      <c r="H107" s="24"/>
      <c r="I107" s="24"/>
    </row>
    <row r="108" spans="1:15" s="2" customFormat="1" x14ac:dyDescent="0.25">
      <c r="A108" s="52"/>
      <c r="B108" s="40"/>
      <c r="C108" s="53"/>
      <c r="D108" s="19"/>
      <c r="E108" s="19"/>
      <c r="F108" s="19"/>
      <c r="G108" s="19"/>
      <c r="H108" s="25"/>
      <c r="I108" s="15"/>
      <c r="L108" s="61"/>
      <c r="M108" s="61"/>
      <c r="N108" s="61"/>
      <c r="O108" s="61"/>
    </row>
    <row r="109" spans="1:15" s="2" customFormat="1" x14ac:dyDescent="0.25">
      <c r="A109" s="37"/>
      <c r="B109" s="38"/>
      <c r="C109" s="39"/>
      <c r="D109" s="54"/>
      <c r="E109" s="54"/>
      <c r="F109" s="54"/>
      <c r="G109" s="54"/>
      <c r="H109" s="25"/>
      <c r="I109" s="15"/>
    </row>
    <row r="110" spans="1:15" s="2" customFormat="1" ht="18.75" x14ac:dyDescent="0.3">
      <c r="A110" s="43"/>
      <c r="B110" s="44" t="s">
        <v>17</v>
      </c>
      <c r="C110" s="45"/>
      <c r="D110" s="46"/>
      <c r="E110" s="46"/>
      <c r="F110" s="46">
        <f>SUM(F104,F100,F91,F89,F86,F81,F77,F73,F67,F64,F55,F50,F45,F40,F36,F21,F11,F6)</f>
        <v>0</v>
      </c>
      <c r="G110" s="23"/>
      <c r="H110" s="25"/>
      <c r="I110" s="15"/>
    </row>
    <row r="111" spans="1:15" s="2" customFormat="1" ht="18.75" x14ac:dyDescent="0.3">
      <c r="A111" s="47"/>
      <c r="B111" s="48" t="s">
        <v>18</v>
      </c>
      <c r="C111" s="49"/>
      <c r="D111" s="50"/>
      <c r="E111" s="50"/>
      <c r="F111" s="51"/>
      <c r="G111" s="50">
        <f>F110*1.21</f>
        <v>0</v>
      </c>
      <c r="H111" s="25"/>
      <c r="I111" s="15"/>
    </row>
    <row r="112" spans="1:15" s="35" customFormat="1" x14ac:dyDescent="0.25">
      <c r="A112" s="31"/>
      <c r="B112" s="32"/>
      <c r="C112" s="33"/>
      <c r="D112" s="34"/>
      <c r="E112" s="34"/>
      <c r="F112" s="34"/>
      <c r="G112" s="34"/>
      <c r="H112" s="36"/>
      <c r="I112" s="34"/>
    </row>
    <row r="113" spans="1:9" s="35" customFormat="1" x14ac:dyDescent="0.25">
      <c r="A113" s="31"/>
      <c r="B113" s="32"/>
      <c r="C113" s="33"/>
      <c r="D113" s="34"/>
      <c r="E113" s="34"/>
      <c r="F113" s="34"/>
      <c r="G113" s="34"/>
      <c r="H113" s="36"/>
      <c r="I113" s="34"/>
    </row>
    <row r="114" spans="1:9" s="35" customFormat="1" x14ac:dyDescent="0.25">
      <c r="A114" s="31"/>
      <c r="B114" s="32"/>
      <c r="C114" s="33"/>
      <c r="D114" s="34"/>
      <c r="E114" s="34"/>
      <c r="F114" s="34"/>
      <c r="G114" s="34"/>
      <c r="H114" s="36"/>
      <c r="I114" s="34"/>
    </row>
    <row r="115" spans="1:9" s="35" customFormat="1" x14ac:dyDescent="0.25">
      <c r="A115" s="31"/>
      <c r="B115" s="32" t="s">
        <v>36</v>
      </c>
      <c r="C115" s="33"/>
      <c r="D115" s="34"/>
      <c r="E115" s="34"/>
      <c r="F115" s="34"/>
      <c r="G115" s="34"/>
      <c r="H115" s="36"/>
      <c r="I115" s="34"/>
    </row>
    <row r="116" spans="1:9" s="35" customFormat="1" x14ac:dyDescent="0.25">
      <c r="A116" s="31"/>
      <c r="B116" s="32" t="s">
        <v>110</v>
      </c>
      <c r="C116" s="33"/>
      <c r="D116" s="34"/>
      <c r="E116" s="34"/>
      <c r="F116" s="34"/>
      <c r="G116" s="34"/>
      <c r="H116" s="36"/>
      <c r="I116" s="34"/>
    </row>
    <row r="117" spans="1:9" s="35" customFormat="1" x14ac:dyDescent="0.25">
      <c r="A117" s="31"/>
      <c r="B117" s="32" t="s">
        <v>111</v>
      </c>
      <c r="C117" s="33"/>
      <c r="D117" s="34"/>
      <c r="E117" s="34"/>
      <c r="F117" s="34"/>
      <c r="G117" s="34"/>
      <c r="H117" s="36"/>
      <c r="I117" s="34"/>
    </row>
    <row r="118" spans="1:9" s="35" customFormat="1" x14ac:dyDescent="0.25">
      <c r="A118" s="31"/>
      <c r="B118" s="97" t="s">
        <v>37</v>
      </c>
      <c r="C118" s="33"/>
      <c r="D118" s="34"/>
      <c r="E118" s="34"/>
      <c r="F118" s="34"/>
      <c r="G118" s="34"/>
      <c r="H118" s="36"/>
      <c r="I118" s="34"/>
    </row>
    <row r="119" spans="1:9" s="35" customFormat="1" x14ac:dyDescent="0.25">
      <c r="A119" s="31"/>
      <c r="B119" s="98" t="s">
        <v>112</v>
      </c>
      <c r="C119" s="33"/>
      <c r="D119" s="34"/>
      <c r="E119" s="34"/>
      <c r="F119" s="34"/>
      <c r="G119" s="34"/>
      <c r="H119" s="36"/>
      <c r="I119" s="34"/>
    </row>
    <row r="120" spans="1:9" s="35" customFormat="1" x14ac:dyDescent="0.25">
      <c r="A120" s="37"/>
      <c r="B120" s="38"/>
      <c r="C120" s="39"/>
      <c r="H120" s="36"/>
      <c r="I120" s="34"/>
    </row>
    <row r="121" spans="1:9" s="35" customFormat="1" x14ac:dyDescent="0.25">
      <c r="A121" s="37"/>
      <c r="B121" s="38"/>
      <c r="C121" s="39"/>
      <c r="H121" s="36"/>
      <c r="I121" s="34"/>
    </row>
    <row r="122" spans="1:9" s="35" customFormat="1" x14ac:dyDescent="0.25">
      <c r="A122" s="37"/>
      <c r="B122" s="38"/>
      <c r="C122" s="39"/>
      <c r="H122" s="36"/>
      <c r="I122" s="34"/>
    </row>
    <row r="123" spans="1:9" s="35" customFormat="1" x14ac:dyDescent="0.25">
      <c r="A123" s="37"/>
      <c r="B123" s="38"/>
      <c r="C123" s="39"/>
      <c r="H123" s="36"/>
      <c r="I123" s="34"/>
    </row>
    <row r="124" spans="1:9" s="35" customFormat="1" x14ac:dyDescent="0.25">
      <c r="A124" s="37"/>
      <c r="B124" s="38"/>
      <c r="C124" s="39"/>
      <c r="H124" s="36"/>
      <c r="I124" s="34"/>
    </row>
    <row r="125" spans="1:9" s="35" customFormat="1" x14ac:dyDescent="0.25">
      <c r="A125" s="37"/>
      <c r="B125" s="38"/>
      <c r="C125" s="39"/>
      <c r="H125" s="36"/>
      <c r="I125" s="34"/>
    </row>
    <row r="126" spans="1:9" s="35" customFormat="1" x14ac:dyDescent="0.25">
      <c r="A126" s="37"/>
      <c r="B126" s="38"/>
      <c r="C126" s="39"/>
      <c r="H126" s="36"/>
      <c r="I126" s="34"/>
    </row>
    <row r="127" spans="1:9" s="35" customFormat="1" x14ac:dyDescent="0.25">
      <c r="A127" s="37"/>
      <c r="B127" s="38"/>
      <c r="C127" s="39"/>
      <c r="H127" s="36"/>
      <c r="I127" s="34"/>
    </row>
    <row r="128" spans="1:9" s="35" customFormat="1" x14ac:dyDescent="0.25">
      <c r="A128" s="37"/>
      <c r="B128" s="38"/>
      <c r="C128" s="39"/>
      <c r="H128" s="36"/>
      <c r="I128" s="34"/>
    </row>
    <row r="129" spans="12:15" x14ac:dyDescent="0.25">
      <c r="L129" s="35"/>
      <c r="M129" s="35"/>
      <c r="N129" s="35"/>
      <c r="O129" s="35"/>
    </row>
  </sheetData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Pajgr Jaroslav</cp:lastModifiedBy>
  <cp:lastPrinted>2018-06-18T08:27:24Z</cp:lastPrinted>
  <dcterms:created xsi:type="dcterms:W3CDTF">2013-09-11T14:32:18Z</dcterms:created>
  <dcterms:modified xsi:type="dcterms:W3CDTF">2019-01-18T11:21:53Z</dcterms:modified>
</cp:coreProperties>
</file>