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Výměra budov" sheetId="6" r:id="rId1"/>
  </sheets>
  <definedNames/>
  <calcPr calcId="181029"/>
  <extLst/>
</workbook>
</file>

<file path=xl/sharedStrings.xml><?xml version="1.0" encoding="utf-8"?>
<sst xmlns="http://schemas.openxmlformats.org/spreadsheetml/2006/main" count="80" uniqueCount="69">
  <si>
    <t>Celkem</t>
  </si>
  <si>
    <t>x</t>
  </si>
  <si>
    <t>Účel místnosti</t>
  </si>
  <si>
    <t>Budova "A"</t>
  </si>
  <si>
    <t>počet</t>
  </si>
  <si>
    <t>Budova "B, C, D"</t>
  </si>
  <si>
    <t>Budova "E"</t>
  </si>
  <si>
    <t>kancelář</t>
  </si>
  <si>
    <t>zasedací místnost</t>
  </si>
  <si>
    <t>obřadní síň</t>
  </si>
  <si>
    <t>sociální zařízení + úklid</t>
  </si>
  <si>
    <t>kuchyňka</t>
  </si>
  <si>
    <t>chodba</t>
  </si>
  <si>
    <t>sklad</t>
  </si>
  <si>
    <t>šatna</t>
  </si>
  <si>
    <r>
      <t>plocha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</si>
  <si>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Budova "F"</t>
  </si>
  <si>
    <t>spisovna</t>
  </si>
  <si>
    <t>Budova "PDA"</t>
  </si>
  <si>
    <t xml:space="preserve">Budova B, D: plastová okna o výměře 537 m2 </t>
  </si>
  <si>
    <t>Budova C: plastová okna o výměře 200 m2</t>
  </si>
  <si>
    <t>Výměra vertikální  a horizontálních  žaluzií:</t>
  </si>
  <si>
    <r>
      <t>Výměra horizontálních žaluzií v budovách MěÚ: 855 m</t>
    </r>
    <r>
      <rPr>
        <vertAlign val="superscript"/>
        <sz val="11"/>
        <color theme="1"/>
        <rFont val="Verdana"/>
        <family val="2"/>
      </rPr>
      <t>2</t>
    </r>
  </si>
  <si>
    <t>Počet otopných těles: 357 kusů</t>
  </si>
  <si>
    <t>Mytí  skleněné  konstrukce výtahu z vnitřní  i vnější  strany -  budova B MěÚ</t>
  </si>
  <si>
    <t>Výměra konstrukce vně výtahu je 33 m2 a stejná výměra je i uvnitř skleněné konstrukce. K mytí je využívána plošina. Součástí ceny není pracovník výtahové služby.  K dispozici při mytí bude domovník, který bude výtah obsluhovat.</t>
  </si>
  <si>
    <t>Umytí prosklených částí vstupních prostor do budov MěÚ</t>
  </si>
  <si>
    <r>
      <t>Budova A: 9 m</t>
    </r>
    <r>
      <rPr>
        <vertAlign val="superscript"/>
        <sz val="11"/>
        <color theme="1"/>
        <rFont val="Verdana"/>
        <family val="2"/>
      </rPr>
      <t>2</t>
    </r>
  </si>
  <si>
    <r>
      <t>Budova B: 7 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 xml:space="preserve"> </t>
    </r>
  </si>
  <si>
    <r>
      <t>Budova C: 5 m</t>
    </r>
    <r>
      <rPr>
        <vertAlign val="superscript"/>
        <sz val="11"/>
        <color theme="1"/>
        <rFont val="Verdana"/>
        <family val="2"/>
      </rPr>
      <t>2</t>
    </r>
  </si>
  <si>
    <r>
      <t>Budova E: 1 m</t>
    </r>
    <r>
      <rPr>
        <vertAlign val="superscript"/>
        <sz val="11"/>
        <color theme="1"/>
        <rFont val="Verdana"/>
        <family val="2"/>
      </rPr>
      <t>2</t>
    </r>
  </si>
  <si>
    <t>Pastování  dřevěných podlah</t>
  </si>
  <si>
    <r>
      <t>Jedná se o plochu o rozměrech 61 m</t>
    </r>
    <r>
      <rPr>
        <vertAlign val="superscript"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.</t>
    </r>
    <r>
      <rPr>
        <sz val="11"/>
        <color theme="1"/>
        <rFont val="Calibri"/>
        <family val="2"/>
        <scheme val="minor"/>
      </rPr>
      <t xml:space="preserve"> Návod na ošetření je součástí přiloženého Slabikáře péče od společnosti PRINC PARKET s.r.o, který je přílohou této ZD.</t>
    </r>
  </si>
  <si>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Verdana"/>
        <family val="2"/>
      </rPr>
      <t>Mokré čištění koberců včetně vyčištění skvrn na koberci</t>
    </r>
  </si>
  <si>
    <t xml:space="preserve">Jedná se o běžnou údržbu podlahových krytin podle typu materiálu bez speciálních požadavků kladených ze strany výrobce. </t>
  </si>
  <si>
    <t>Strojní  čištění podlah obřadní  síně, chodeb a šaten a kanceláří MP. Po strojním umytí uvedených ploch chodeb a obřadní  síně se požaduje nanášení dvou vrstev ochranného polymerního vosku</t>
  </si>
  <si>
    <t>Dlažba/teraso o  výměře 659,89 m2 a PVC 218,09 m2.</t>
  </si>
  <si>
    <t>Stropní osvětlení</t>
  </si>
  <si>
    <t>Jedná se o čištění vně světla bez rozebrání. Jedná se o následující druhy osvětlení:</t>
  </si>
  <si>
    <t>Čalouněné židle Zuza ZP5, látka  sabbia 924: 50 ks</t>
  </si>
  <si>
    <t>Čalouněné židle Zuza ZP5,  látka  sabbia 924,  bez područek: 10 ks</t>
  </si>
  <si>
    <t>Jednací  židle Fermato Cuatro, nerez, látka: 16 ks</t>
  </si>
  <si>
    <t>Křesílko  Coupé,  nerez, klasik: 2 ks</t>
  </si>
  <si>
    <t>Kožená  sedací  souprava: 1 kus</t>
  </si>
  <si>
    <t>Křesílko Flexi, CHL - BR F20-N6 , potah E Dino D6003, E Florida F7025: 6 kusů</t>
  </si>
  <si>
    <t>Křeslo EMA – látka CARABU 86  - povrchová úprava dřeva (č.3/4, vybráno podle katalogu Nábytek Husička-vzorník 2013) : 4 kusy</t>
  </si>
  <si>
    <t>III.pohovka – LENOX dřevěné nohy – potah shodný s křesly  výše: 1 kus</t>
  </si>
  <si>
    <t>Praní  záclon  a závěsů</t>
  </si>
  <si>
    <t>Budova F: plastová okna o výměře 6 m2, kastlová dřevěná dvojitá o výměře 49 m2</t>
  </si>
  <si>
    <t>Budova PDA: plastová okna o výměře 10 m2</t>
  </si>
  <si>
    <t>Výměra a typy oken (rozměry otvorů pro okenní výplně):</t>
  </si>
  <si>
    <t>Budova E: kastlová dvojitá okna dřevěná o výměře 46 m2, dřevěná jednoduchá okna o výměře 42 m2</t>
  </si>
  <si>
    <r>
      <t>Výměra vertikálních žaluzií v budovách MěÚ: 154 m</t>
    </r>
    <r>
      <rPr>
        <vertAlign val="superscript"/>
        <sz val="11"/>
        <color theme="1"/>
        <rFont val="Verdana"/>
        <family val="2"/>
      </rPr>
      <t>2</t>
    </r>
  </si>
  <si>
    <t xml:space="preserve">Záclony (budova A, E)  jsou o výměře 140 m2 a závěsy o výměře 86 m2 . 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</si>
  <si>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stropní: 103 stropních systémů v kancelářích, 46 kusů na chodbách</t>
    </r>
  </si>
  <si>
    <t xml:space="preserve">závěsné: 55 závěsných systémů </t>
  </si>
  <si>
    <t>nástěnné: 63 kusů</t>
  </si>
  <si>
    <t xml:space="preserve">designové: 37 kusů  </t>
  </si>
  <si>
    <t xml:space="preserve">Příloha č. 2 Rozsah  úklidových prací </t>
  </si>
  <si>
    <t>Sedací soupravy (2x pohovka, 3x křeslo) na chodbách budovy A</t>
  </si>
  <si>
    <t>Čištění  čalouněného nábytku včetně  vyčištění  skvrn v rámci  generálního  úklidu -  budova A (jinak na vyžádání a samostatnou fakturaci)</t>
  </si>
  <si>
    <t>Chodba: 24,16 m2</t>
  </si>
  <si>
    <t>Výměra centrální  spisovny a spisovny Stavebního úřadu - mimo budovy MěÚ</t>
  </si>
  <si>
    <t>Sociální zařízení: 11,23 m2 (celkem 2 sociální zařízení)</t>
  </si>
  <si>
    <t>Spisovny: 267,33 m2</t>
  </si>
  <si>
    <t xml:space="preserve">Kancelářská  židle Fermato UNA 100,  nerez,  potah,  Klasik: 1 ks </t>
  </si>
  <si>
    <r>
      <t>Koberec  v obřadní síni o výměře 48 m</t>
    </r>
    <r>
      <rPr>
        <vertAlign val="superscript"/>
        <sz val="11"/>
        <color theme="1"/>
        <rFont val="Verdana"/>
        <family val="2"/>
      </rPr>
      <t xml:space="preserve">2. </t>
    </r>
    <r>
      <rPr>
        <sz val="11"/>
        <color theme="1"/>
        <rFont val="Calibri"/>
        <family val="2"/>
        <scheme val="minor"/>
      </rPr>
      <t xml:space="preserve">Jedná se o běžnou údržbu bez speciálních požadavků kladených ze strany výrobce na čištění tohoto typu koberce. </t>
    </r>
  </si>
  <si>
    <t xml:space="preserve">Budova A: kastlová dvojitá okna dřevěná o výměře 245 m2, dřevěná jednoduchá o výměře 72 m2, </t>
  </si>
  <si>
    <t xml:space="preserve">Okna ve výškách budova B 22 m2 a budova C 29 m2. Uvedená okna ve výškách jsou umývána z plošiny.  Nacenění použití plošiny bude součástí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</si>
</sst>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16" fillId="0" borderId="0" xfId="0" applyFont="1"/>
    <xf numFmtId="0" fontId="0" fillId="0" borderId="0" xfId="0" applyFont="1" applyAlignment="1">
      <alignment horizontal="left" vertic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6" fillId="33" borderId="21" xfId="0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 topLeftCell="A70">
      <selection activeCell="A28" sqref="A28:M28"/>
    </sheetView>
  </sheetViews>
  <sheetFormatPr defaultColWidth="9.140625" defaultRowHeight="15"/>
  <cols>
    <col min="1" max="1" width="21.00390625" style="0" customWidth="1"/>
    <col min="2" max="2" width="11.140625" style="0" bestFit="1" customWidth="1"/>
    <col min="4" max="4" width="11.140625" style="0" bestFit="1" customWidth="1"/>
    <col min="6" max="6" width="11.140625" style="0" bestFit="1" customWidth="1"/>
    <col min="8" max="8" width="11.140625" style="0" bestFit="1" customWidth="1"/>
    <col min="9" max="11" width="11.00390625" style="0" customWidth="1"/>
    <col min="12" max="12" width="11.140625" style="0" bestFit="1" customWidth="1"/>
  </cols>
  <sheetData>
    <row r="1" spans="1:13" ht="35.2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.75" thickBot="1"/>
    <row r="3" spans="1:13" ht="40.5" customHeight="1">
      <c r="A3" s="36" t="s">
        <v>2</v>
      </c>
      <c r="B3" s="38" t="s">
        <v>3</v>
      </c>
      <c r="C3" s="39"/>
      <c r="D3" s="38" t="s">
        <v>5</v>
      </c>
      <c r="E3" s="39"/>
      <c r="F3" s="38" t="s">
        <v>6</v>
      </c>
      <c r="G3" s="39"/>
      <c r="H3" s="38" t="s">
        <v>16</v>
      </c>
      <c r="I3" s="39"/>
      <c r="J3" s="38" t="s">
        <v>18</v>
      </c>
      <c r="K3" s="39"/>
      <c r="L3" s="38" t="s">
        <v>0</v>
      </c>
      <c r="M3" s="39"/>
    </row>
    <row r="4" spans="1:13" ht="18" thickBot="1">
      <c r="A4" s="37"/>
      <c r="B4" s="7" t="s">
        <v>15</v>
      </c>
      <c r="C4" s="8" t="s">
        <v>4</v>
      </c>
      <c r="D4" s="7" t="s">
        <v>15</v>
      </c>
      <c r="E4" s="8" t="s">
        <v>4</v>
      </c>
      <c r="F4" s="7" t="s">
        <v>15</v>
      </c>
      <c r="G4" s="8" t="s">
        <v>4</v>
      </c>
      <c r="H4" s="13" t="s">
        <v>15</v>
      </c>
      <c r="I4" s="14" t="s">
        <v>4</v>
      </c>
      <c r="J4" s="7" t="s">
        <v>15</v>
      </c>
      <c r="K4" s="8" t="s">
        <v>4</v>
      </c>
      <c r="L4" s="7" t="s">
        <v>15</v>
      </c>
      <c r="M4" s="8" t="s">
        <v>4</v>
      </c>
    </row>
    <row r="5" spans="1:13" ht="20.1" customHeight="1">
      <c r="A5" s="5" t="s">
        <v>7</v>
      </c>
      <c r="B5" s="4">
        <v>954.83</v>
      </c>
      <c r="C5" s="3">
        <v>44</v>
      </c>
      <c r="D5" s="4">
        <v>1794.74</v>
      </c>
      <c r="E5" s="3">
        <v>103</v>
      </c>
      <c r="F5" s="4">
        <v>218.09</v>
      </c>
      <c r="G5" s="2">
        <v>11</v>
      </c>
      <c r="H5" s="23">
        <v>203.86</v>
      </c>
      <c r="I5" s="24">
        <v>10</v>
      </c>
      <c r="J5" s="25">
        <v>17.69</v>
      </c>
      <c r="K5" s="26">
        <v>1</v>
      </c>
      <c r="L5" s="12">
        <f>B5+D5+F5+H5+J5</f>
        <v>3189.2100000000005</v>
      </c>
      <c r="M5" s="6">
        <f>C5+E5+G5+I5+K5</f>
        <v>169</v>
      </c>
    </row>
    <row r="6" spans="1:13" ht="20.1" customHeight="1">
      <c r="A6" s="5" t="s">
        <v>8</v>
      </c>
      <c r="B6" s="4">
        <v>231.98</v>
      </c>
      <c r="C6" s="3">
        <v>3</v>
      </c>
      <c r="D6" s="4">
        <v>120.14</v>
      </c>
      <c r="E6" s="3">
        <v>5</v>
      </c>
      <c r="F6" s="4">
        <v>59.56</v>
      </c>
      <c r="G6" s="2">
        <v>2</v>
      </c>
      <c r="H6" s="25">
        <v>26</v>
      </c>
      <c r="I6" s="26">
        <v>0</v>
      </c>
      <c r="J6" s="25">
        <v>64.07</v>
      </c>
      <c r="K6" s="26">
        <v>2</v>
      </c>
      <c r="L6" s="12">
        <f aca="true" t="shared" si="0" ref="L6:L13">B6+D6+F6+H6+J6</f>
        <v>501.75</v>
      </c>
      <c r="M6" s="6">
        <f aca="true" t="shared" si="1" ref="M6:M13">C6+E6+G6+I6+K6</f>
        <v>12</v>
      </c>
    </row>
    <row r="7" spans="1:13" ht="20.1" customHeight="1">
      <c r="A7" s="5" t="s">
        <v>9</v>
      </c>
      <c r="B7" s="4">
        <v>157.56</v>
      </c>
      <c r="C7" s="3">
        <v>1</v>
      </c>
      <c r="D7" s="4">
        <v>0</v>
      </c>
      <c r="E7" s="3">
        <v>0</v>
      </c>
      <c r="F7" s="4">
        <v>0</v>
      </c>
      <c r="G7" s="2">
        <v>0</v>
      </c>
      <c r="H7" s="25">
        <v>0</v>
      </c>
      <c r="I7" s="26">
        <v>0</v>
      </c>
      <c r="J7" s="25">
        <v>0</v>
      </c>
      <c r="K7" s="26">
        <v>0</v>
      </c>
      <c r="L7" s="12">
        <f t="shared" si="0"/>
        <v>157.56</v>
      </c>
      <c r="M7" s="6">
        <f t="shared" si="1"/>
        <v>1</v>
      </c>
    </row>
    <row r="8" spans="1:13" ht="20.1" customHeight="1">
      <c r="A8" s="5" t="s">
        <v>10</v>
      </c>
      <c r="B8" s="4">
        <v>89.62</v>
      </c>
      <c r="C8" s="3">
        <v>10</v>
      </c>
      <c r="D8" s="4">
        <v>177.75</v>
      </c>
      <c r="E8" s="3">
        <v>26</v>
      </c>
      <c r="F8" s="4">
        <v>47.55</v>
      </c>
      <c r="G8" s="2">
        <v>6</v>
      </c>
      <c r="H8" s="25">
        <v>15.05</v>
      </c>
      <c r="I8" s="26">
        <v>1</v>
      </c>
      <c r="J8" s="25">
        <v>0</v>
      </c>
      <c r="K8" s="26">
        <v>0</v>
      </c>
      <c r="L8" s="12">
        <f t="shared" si="0"/>
        <v>329.97</v>
      </c>
      <c r="M8" s="6">
        <f t="shared" si="1"/>
        <v>43</v>
      </c>
    </row>
    <row r="9" spans="1:13" ht="20.1" customHeight="1">
      <c r="A9" s="5" t="s">
        <v>11</v>
      </c>
      <c r="B9" s="4">
        <v>41.22</v>
      </c>
      <c r="C9" s="3">
        <v>4</v>
      </c>
      <c r="D9" s="4">
        <v>106.39</v>
      </c>
      <c r="E9" s="3">
        <v>14</v>
      </c>
      <c r="F9" s="4">
        <v>13.43</v>
      </c>
      <c r="G9" s="2">
        <v>2</v>
      </c>
      <c r="H9" s="25">
        <v>24.53</v>
      </c>
      <c r="I9" s="26">
        <v>3</v>
      </c>
      <c r="J9" s="25">
        <v>0</v>
      </c>
      <c r="K9" s="26">
        <v>0</v>
      </c>
      <c r="L9" s="12">
        <f t="shared" si="0"/>
        <v>185.57000000000002</v>
      </c>
      <c r="M9" s="6">
        <f t="shared" si="1"/>
        <v>23</v>
      </c>
    </row>
    <row r="10" spans="1:13" ht="20.1" customHeight="1">
      <c r="A10" s="5" t="s">
        <v>12</v>
      </c>
      <c r="B10" s="4">
        <v>493.17</v>
      </c>
      <c r="C10" s="3">
        <v>18</v>
      </c>
      <c r="D10" s="4">
        <v>602.65</v>
      </c>
      <c r="E10" s="3">
        <v>26</v>
      </c>
      <c r="F10" s="4">
        <v>389.87</v>
      </c>
      <c r="G10" s="2">
        <v>13</v>
      </c>
      <c r="H10" s="25">
        <v>0</v>
      </c>
      <c r="I10" s="26">
        <v>0</v>
      </c>
      <c r="J10" s="25">
        <v>0</v>
      </c>
      <c r="K10" s="26">
        <v>0</v>
      </c>
      <c r="L10" s="12">
        <f t="shared" si="0"/>
        <v>1485.69</v>
      </c>
      <c r="M10" s="6">
        <f t="shared" si="1"/>
        <v>57</v>
      </c>
    </row>
    <row r="11" spans="1:13" ht="20.1" customHeight="1">
      <c r="A11" s="5" t="s">
        <v>17</v>
      </c>
      <c r="B11" s="4">
        <v>149.72</v>
      </c>
      <c r="C11" s="3">
        <v>8</v>
      </c>
      <c r="D11" s="4">
        <v>221.8</v>
      </c>
      <c r="E11" s="3">
        <v>12</v>
      </c>
      <c r="F11" s="4">
        <v>0</v>
      </c>
      <c r="G11" s="2">
        <v>0</v>
      </c>
      <c r="H11" s="25">
        <v>0</v>
      </c>
      <c r="I11" s="26">
        <v>0</v>
      </c>
      <c r="J11" s="25">
        <v>0</v>
      </c>
      <c r="K11" s="26">
        <v>0</v>
      </c>
      <c r="L11" s="12">
        <f t="shared" si="0"/>
        <v>371.52</v>
      </c>
      <c r="M11" s="6">
        <f t="shared" si="1"/>
        <v>20</v>
      </c>
    </row>
    <row r="12" spans="1:13" ht="20.1" customHeight="1">
      <c r="A12" s="5" t="s">
        <v>13</v>
      </c>
      <c r="B12" s="4">
        <v>41.03</v>
      </c>
      <c r="C12" s="3">
        <v>5</v>
      </c>
      <c r="D12" s="4">
        <v>76.11</v>
      </c>
      <c r="E12" s="3">
        <v>9</v>
      </c>
      <c r="F12" s="4">
        <v>40.77</v>
      </c>
      <c r="G12" s="2">
        <v>6</v>
      </c>
      <c r="H12" s="25">
        <v>7.82</v>
      </c>
      <c r="I12" s="26">
        <v>1</v>
      </c>
      <c r="J12" s="25">
        <v>0</v>
      </c>
      <c r="K12" s="26">
        <v>0</v>
      </c>
      <c r="L12" s="12">
        <f t="shared" si="0"/>
        <v>165.73</v>
      </c>
      <c r="M12" s="6">
        <f t="shared" si="1"/>
        <v>21</v>
      </c>
    </row>
    <row r="13" spans="1:13" ht="20.1" customHeight="1" thickBot="1">
      <c r="A13" s="5" t="s">
        <v>14</v>
      </c>
      <c r="B13" s="4">
        <v>0</v>
      </c>
      <c r="C13" s="3">
        <v>0</v>
      </c>
      <c r="D13" s="4">
        <v>17.23</v>
      </c>
      <c r="E13" s="3">
        <v>1</v>
      </c>
      <c r="F13" s="4">
        <v>70.63</v>
      </c>
      <c r="G13" s="2">
        <v>3</v>
      </c>
      <c r="H13" s="25">
        <v>0</v>
      </c>
      <c r="I13" s="26">
        <v>0</v>
      </c>
      <c r="J13" s="25">
        <v>0</v>
      </c>
      <c r="K13" s="26">
        <v>0</v>
      </c>
      <c r="L13" s="12">
        <f t="shared" si="0"/>
        <v>87.86</v>
      </c>
      <c r="M13" s="6">
        <f t="shared" si="1"/>
        <v>4</v>
      </c>
    </row>
    <row r="14" spans="1:13" ht="30" customHeight="1" thickBot="1">
      <c r="A14" s="16" t="s">
        <v>0</v>
      </c>
      <c r="B14" s="9">
        <f aca="true" t="shared" si="2" ref="B14:L14">SUM(B5:B13)</f>
        <v>2159.13</v>
      </c>
      <c r="C14" s="10">
        <f t="shared" si="2"/>
        <v>93</v>
      </c>
      <c r="D14" s="9">
        <f t="shared" si="2"/>
        <v>3116.8100000000004</v>
      </c>
      <c r="E14" s="10">
        <f t="shared" si="2"/>
        <v>196</v>
      </c>
      <c r="F14" s="9">
        <f t="shared" si="2"/>
        <v>839.9</v>
      </c>
      <c r="G14" s="11">
        <f t="shared" si="2"/>
        <v>43</v>
      </c>
      <c r="H14" s="27">
        <f t="shared" si="2"/>
        <v>277.26000000000005</v>
      </c>
      <c r="I14" s="28">
        <f t="shared" si="2"/>
        <v>15</v>
      </c>
      <c r="J14" s="29">
        <f>SUM(J5:J13)</f>
        <v>81.75999999999999</v>
      </c>
      <c r="K14" s="28">
        <f>SUM(K5:K13)</f>
        <v>3</v>
      </c>
      <c r="L14" s="15">
        <f t="shared" si="2"/>
        <v>6474.86</v>
      </c>
      <c r="M14" s="10" t="s">
        <v>1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>
      <c r="A16" s="40" t="s">
        <v>62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3" t="s">
        <v>63</v>
      </c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32" t="s">
        <v>61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32" t="s">
        <v>64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40" t="s">
        <v>50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5">
      <c r="A22" s="34" t="s">
        <v>67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">
      <c r="A23" s="3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">
      <c r="A24" s="34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">
      <c r="A25" s="34" t="s">
        <v>51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">
      <c r="A26" s="34" t="s">
        <v>48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">
      <c r="A27" s="41" t="s">
        <v>49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">
      <c r="A28" s="34" t="s">
        <v>68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ht="15">
      <c r="A29" s="17"/>
    </row>
    <row r="30" spans="1:13" ht="15.75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.75">
      <c r="A31" s="34" t="s">
        <v>52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.75">
      <c r="A32" s="34" t="s">
        <v>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4" spans="1:13" ht="15.75">
      <c r="A34" s="42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6" spans="1:13" ht="15.75">
      <c r="A36" s="42" t="s">
        <v>24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33.75" customHeight="1">
      <c r="A37" s="43" t="s">
        <v>25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40" spans="1:13" ht="15.75">
      <c r="A40" s="42" t="s">
        <v>26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ht="15.75">
      <c r="A41" s="18" t="s">
        <v>27</v>
      </c>
    </row>
    <row r="42" ht="15.75">
      <c r="A42" s="18" t="s">
        <v>28</v>
      </c>
    </row>
    <row r="43" ht="15.75">
      <c r="A43" s="18" t="s">
        <v>29</v>
      </c>
    </row>
    <row r="44" ht="15.75">
      <c r="A44" s="18" t="s">
        <v>30</v>
      </c>
    </row>
    <row r="46" spans="1:13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5.7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5.75">
      <c r="A48" s="34" t="s">
        <v>32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50" spans="1:13" ht="15">
      <c r="A50" s="45" t="s">
        <v>33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30" customHeight="1">
      <c r="A51" s="43" t="s">
        <v>66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3" spans="1:13" ht="33" customHeight="1">
      <c r="A53" s="46" t="s">
        <v>35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">
      <c r="A54" s="34" t="s">
        <v>36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">
      <c r="A55" s="34" t="s">
        <v>34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7" spans="1:13" ht="15">
      <c r="A57" s="46" t="s">
        <v>37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4" ht="15">
      <c r="A58" s="19" t="s">
        <v>38</v>
      </c>
      <c r="B58" s="20"/>
      <c r="C58" s="20"/>
      <c r="D58" s="20"/>
    </row>
    <row r="59" spans="1:4" ht="15">
      <c r="A59" s="30" t="s">
        <v>57</v>
      </c>
      <c r="B59" s="20"/>
      <c r="C59" s="20"/>
      <c r="D59" s="20"/>
    </row>
    <row r="60" spans="1:4" ht="15">
      <c r="A60" s="30" t="s">
        <v>56</v>
      </c>
      <c r="B60" s="20"/>
      <c r="C60" s="20"/>
      <c r="D60" s="20"/>
    </row>
    <row r="61" spans="1:4" ht="15">
      <c r="A61" s="30" t="s">
        <v>55</v>
      </c>
      <c r="B61" s="20"/>
      <c r="C61" s="20"/>
      <c r="D61" s="20"/>
    </row>
    <row r="62" spans="1:4" ht="15">
      <c r="A62" s="31" t="s">
        <v>54</v>
      </c>
      <c r="B62" s="20"/>
      <c r="C62" s="20"/>
      <c r="D62" s="20"/>
    </row>
    <row r="64" spans="1:13" ht="15">
      <c r="A64" s="46" t="s">
        <v>60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ht="15">
      <c r="A65" s="18" t="s">
        <v>39</v>
      </c>
    </row>
    <row r="66" ht="15">
      <c r="A66" s="18" t="s">
        <v>40</v>
      </c>
    </row>
    <row r="67" ht="15">
      <c r="A67" s="18" t="s">
        <v>41</v>
      </c>
    </row>
    <row r="68" ht="15">
      <c r="A68" s="18" t="s">
        <v>65</v>
      </c>
    </row>
    <row r="69" ht="15">
      <c r="A69" s="18" t="s">
        <v>42</v>
      </c>
    </row>
    <row r="70" ht="15">
      <c r="A70" s="18" t="s">
        <v>43</v>
      </c>
    </row>
    <row r="71" ht="15">
      <c r="A71" s="18" t="s">
        <v>44</v>
      </c>
    </row>
    <row r="72" ht="15">
      <c r="A72" s="18" t="s">
        <v>45</v>
      </c>
    </row>
    <row r="73" ht="15">
      <c r="A73" s="18" t="s">
        <v>46</v>
      </c>
    </row>
    <row r="74" ht="15">
      <c r="A74" s="22" t="s">
        <v>59</v>
      </c>
    </row>
    <row r="76" ht="15">
      <c r="A76" s="21" t="s">
        <v>47</v>
      </c>
    </row>
    <row r="77" ht="15">
      <c r="A77" s="18" t="s">
        <v>53</v>
      </c>
    </row>
  </sheetData>
  <mergeCells count="34">
    <mergeCell ref="A53:M53"/>
    <mergeCell ref="A54:M54"/>
    <mergeCell ref="A55:M55"/>
    <mergeCell ref="A57:M57"/>
    <mergeCell ref="A64:M64"/>
    <mergeCell ref="A46:M46"/>
    <mergeCell ref="A48:M48"/>
    <mergeCell ref="A47:M47"/>
    <mergeCell ref="A51:M51"/>
    <mergeCell ref="A50:M50"/>
    <mergeCell ref="A32:M32"/>
    <mergeCell ref="A34:M34"/>
    <mergeCell ref="A36:M36"/>
    <mergeCell ref="A37:M37"/>
    <mergeCell ref="A40:M40"/>
    <mergeCell ref="A26:M26"/>
    <mergeCell ref="A28:M28"/>
    <mergeCell ref="A27:M27"/>
    <mergeCell ref="A30:M30"/>
    <mergeCell ref="A31:M31"/>
    <mergeCell ref="A22:M22"/>
    <mergeCell ref="A23:M23"/>
    <mergeCell ref="A24:M24"/>
    <mergeCell ref="A25:M25"/>
    <mergeCell ref="A1:M1"/>
    <mergeCell ref="A3:A4"/>
    <mergeCell ref="B3:C3"/>
    <mergeCell ref="D3:E3"/>
    <mergeCell ref="F3:G3"/>
    <mergeCell ref="L3:M3"/>
    <mergeCell ref="H3:I3"/>
    <mergeCell ref="J3:K3"/>
    <mergeCell ref="A21:M21"/>
    <mergeCell ref="A16:M16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Šušlíkova</dc:creator>
  <cp:keywords/>
  <dc:description/>
  <cp:lastModifiedBy>user</cp:lastModifiedBy>
  <cp:lastPrinted>2022-08-08T10:12:15Z</cp:lastPrinted>
  <dcterms:created xsi:type="dcterms:W3CDTF">2018-05-11T12:21:50Z</dcterms:created>
  <dcterms:modified xsi:type="dcterms:W3CDTF">2022-08-24T11:04:43Z</dcterms:modified>
  <cp:category/>
  <cp:version/>
  <cp:contentType/>
  <cp:contentStatus/>
</cp:coreProperties>
</file>