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kluckova\Desktop\Regionální rozvoj\SMLOUVY_OBJEDNÁVKY\JANČA\ROZPOČTY - PORTÁLY\"/>
    </mc:Choice>
  </mc:AlternateContent>
  <bookViews>
    <workbookView xWindow="0" yWindow="0" windowWidth="28800" windowHeight="11535"/>
  </bookViews>
  <sheets>
    <sheet name="Souhrnný list č.p. 29" sheetId="3" r:id="rId1"/>
    <sheet name="Uznatelné položky" sheetId="1" r:id="rId2"/>
    <sheet name="Neuznatelné položky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4" i="1" l="1"/>
  <c r="E11" i="2"/>
  <c r="B13" i="2" s="1"/>
  <c r="E4" i="2"/>
  <c r="B6" i="2" s="1"/>
  <c r="E11" i="1"/>
  <c r="E10" i="1"/>
  <c r="E9" i="1"/>
  <c r="E8" i="1"/>
  <c r="E7" i="1"/>
  <c r="E6" i="1"/>
  <c r="E5" i="1"/>
  <c r="B6" i="3" l="1"/>
  <c r="B13" i="1"/>
  <c r="B3" i="3" s="1"/>
  <c r="B14" i="2"/>
  <c r="B15" i="2" s="1"/>
  <c r="B7" i="2"/>
  <c r="B8" i="2" s="1"/>
  <c r="B7" i="3" l="1"/>
  <c r="B9" i="3"/>
  <c r="B14" i="1"/>
  <c r="B15" i="1" s="1"/>
  <c r="B4" i="3" s="1"/>
  <c r="B10" i="3" l="1"/>
</calcChain>
</file>

<file path=xl/sharedStrings.xml><?xml version="1.0" encoding="utf-8"?>
<sst xmlns="http://schemas.openxmlformats.org/spreadsheetml/2006/main" count="50" uniqueCount="34">
  <si>
    <t>Restaurátorský úkon</t>
  </si>
  <si>
    <t>Jednotka</t>
  </si>
  <si>
    <t>Počet jednotek</t>
  </si>
  <si>
    <t>Likvidace biologického napadení kamene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</si>
  <si>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</si>
  <si>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</si>
  <si>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Čištění</t>
  </si>
  <si>
    <t>m²</t>
  </si>
  <si>
    <t>Mechanické sejmutí dožilých tmelů</t>
  </si>
  <si>
    <t>Konsolidace</t>
  </si>
  <si>
    <t>Plastická retuš</t>
  </si>
  <si>
    <t>h</t>
  </si>
  <si>
    <t>Barevná retuš</t>
  </si>
  <si>
    <t>Fixace spadových ploch hydrofobním prostředkem</t>
  </si>
  <si>
    <t>Pronájem mobilního lešení</t>
  </si>
  <si>
    <t>Restaurátorská zpráva</t>
  </si>
  <si>
    <t>Cena za jednotku bez DPH</t>
  </si>
  <si>
    <t>Cena za úkon celkem bez DPH</t>
  </si>
  <si>
    <t>DPH 15 %</t>
  </si>
  <si>
    <t>CELKEM za uznatelné položky bez DPH</t>
  </si>
  <si>
    <t>CELKEM za neuznatelné položky bez DPH</t>
  </si>
  <si>
    <t>CELKEM za neuznatelné pol. vč. DPH</t>
  </si>
  <si>
    <t>CELKEM za uznatelné pol. vč. DPH 15 %</t>
  </si>
  <si>
    <t>DPH 21 %</t>
  </si>
  <si>
    <t>Uznatelné bez DPH</t>
  </si>
  <si>
    <t>Uznatelné s DPH</t>
  </si>
  <si>
    <t>Neuznantelné bez DPH</t>
  </si>
  <si>
    <t>Neuznatelné s DPH</t>
  </si>
  <si>
    <t>CELKEM za neuznatelné pol. vč. 15 % DPH</t>
  </si>
  <si>
    <t>Repase kovové mříže nadsvětlíku</t>
  </si>
  <si>
    <t>Celkem za č.p. 28 bez DPH</t>
  </si>
  <si>
    <t>Celkem za č.p. 28 vč. DPH</t>
  </si>
  <si>
    <t>Položkový rozpočet - restaurátorské práce na kamenném portálu kanovnické rezidence v Jánské ulici č.p. 29, Kroměříž</t>
  </si>
  <si>
    <t>Odsolení (2cykly)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</si>
</sst>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164" fontId="0" fillId="2" borderId="7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0" fontId="0" fillId="3" borderId="17" xfId="0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164" fontId="0" fillId="0" borderId="8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9" xfId="0" applyBorder="1"/>
    <xf numFmtId="164" fontId="0" fillId="0" borderId="20" xfId="0" applyNumberFormat="1" applyBorder="1"/>
    <xf numFmtId="0" fontId="1" fillId="7" borderId="6" xfId="0" applyFont="1" applyFill="1" applyBorder="1"/>
    <xf numFmtId="0" fontId="1" fillId="6" borderId="9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164" fontId="1" fillId="4" borderId="5" xfId="0" applyNumberFormat="1" applyFont="1" applyFill="1" applyBorder="1"/>
    <xf numFmtId="164" fontId="1" fillId="5" borderId="5" xfId="0" applyNumberFormat="1" applyFont="1" applyFill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4" borderId="14" xfId="0" applyNumberFormat="1" applyFont="1" applyFill="1" applyBorder="1" applyAlignment="1">
      <alignment vertical="center"/>
    </xf>
    <xf numFmtId="0" fontId="1" fillId="4" borderId="15" xfId="0" applyFont="1" applyFill="1" applyBorder="1" applyAlignment="1"/>
    <xf numFmtId="0" fontId="1" fillId="4" borderId="16" xfId="0" applyFont="1" applyFill="1" applyBorder="1" applyAlignment="1"/>
    <xf numFmtId="164" fontId="1" fillId="0" borderId="14" xfId="0" applyNumberFormat="1" applyFont="1" applyBorder="1" applyAlignment="1">
      <alignment vertical="center"/>
    </xf>
    <xf numFmtId="0" fontId="1" fillId="0" borderId="15" xfId="0" applyFont="1" applyBorder="1" applyAlignment="1"/>
    <xf numFmtId="0" fontId="1" fillId="0" borderId="16" xfId="0" applyFont="1" applyBorder="1" applyAlignment="1"/>
    <xf numFmtId="164" fontId="1" fillId="5" borderId="14" xfId="0" applyNumberFormat="1" applyFont="1" applyFill="1" applyBorder="1" applyAlignment="1">
      <alignment vertical="center"/>
    </xf>
    <xf numFmtId="0" fontId="1" fillId="5" borderId="15" xfId="0" applyFont="1" applyFill="1" applyBorder="1" applyAlignment="1"/>
    <xf numFmtId="0" fontId="1" fillId="5" borderId="16" xfId="0" applyFont="1" applyFill="1" applyBorder="1" applyAlignment="1"/>
    <xf numFmtId="164" fontId="1" fillId="0" borderId="14" xfId="0" applyNumberFormat="1" applyFont="1" applyBorder="1" applyAlignment="1"/>
    <xf numFmtId="164" fontId="1" fillId="5" borderId="14" xfId="0" applyNumberFormat="1" applyFont="1" applyFill="1" applyBorder="1" applyAlignment="1"/>
    <xf numFmtId="164" fontId="1" fillId="4" borderId="14" xfId="0" applyNumberFormat="1" applyFont="1" applyFill="1" applyBorder="1" applyAlignment="1"/>
    <xf numFmtId="0" fontId="0" fillId="3" borderId="18" xfId="0" applyFill="1" applyBorder="1"/>
    <xf numFmtId="0" fontId="0" fillId="0" borderId="21" xfId="0" applyBorder="1" applyAlignment="1">
      <alignment horizontal="center" vertical="center"/>
    </xf>
    <xf numFmtId="164" fontId="0" fillId="2" borderId="22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164" fontId="0" fillId="0" borderId="23" xfId="0" applyNumberFormat="1" applyBorder="1"/>
    <xf numFmtId="0" fontId="0" fillId="3" borderId="6" xfId="0" applyFill="1" applyBorder="1"/>
    <xf numFmtId="0" fontId="5" fillId="3" borderId="6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E18" sqref="E18"/>
    </sheetView>
  </sheetViews>
  <sheetFormatPr defaultRowHeight="15" x14ac:dyDescent="0.25"/>
  <cols>
    <col min="1" max="1" width="30.5703125" customWidth="1"/>
    <col min="2" max="2" width="26.7109375" customWidth="1"/>
    <col min="5" max="5" width="38" customWidth="1"/>
  </cols>
  <sheetData>
    <row r="1" spans="1:5" ht="29.25" customHeight="1" x14ac:dyDescent="0.25">
      <c r="A1" s="40" t="s">
        <v>32</v>
      </c>
      <c r="B1" s="41"/>
      <c r="C1" s="41"/>
      <c r="D1" s="41"/>
      <c r="E1" s="41"/>
    </row>
    <row r="2" spans="1:5" ht="15.75" thickBot="1" x14ac:dyDescent="0.3"/>
    <row r="3" spans="1:5" x14ac:dyDescent="0.25">
      <c r="A3" s="34" t="s">
        <v>24</v>
      </c>
      <c r="B3" s="29">
        <f>'Uznatelné položky'!B13:E13</f>
        <v>0</v>
      </c>
    </row>
    <row r="4" spans="1:5" x14ac:dyDescent="0.25">
      <c r="A4" s="30" t="s">
        <v>25</v>
      </c>
      <c r="B4" s="31">
        <f>'Uznatelné položky'!B15:E15</f>
        <v>0</v>
      </c>
    </row>
    <row r="5" spans="1:5" x14ac:dyDescent="0.25">
      <c r="A5" s="32"/>
      <c r="B5" s="33"/>
    </row>
    <row r="6" spans="1:5" x14ac:dyDescent="0.25">
      <c r="A6" s="35" t="s">
        <v>26</v>
      </c>
      <c r="B6" s="31">
        <f>'Neuznatelné položky'!B6:E6+'Neuznatelné položky'!B13:E13</f>
        <v>0</v>
      </c>
    </row>
    <row r="7" spans="1:5" x14ac:dyDescent="0.25">
      <c r="A7" s="30" t="s">
        <v>27</v>
      </c>
      <c r="B7" s="31">
        <f>'Neuznatelné položky'!B8:E8+'Neuznatelné položky'!B15:E15</f>
        <v>0</v>
      </c>
    </row>
    <row r="8" spans="1:5" ht="15.75" thickBot="1" x14ac:dyDescent="0.3">
      <c r="A8" s="32"/>
      <c r="B8" s="33"/>
    </row>
    <row r="9" spans="1:5" ht="15.75" thickBot="1" x14ac:dyDescent="0.3">
      <c r="A9" s="36" t="s">
        <v>30</v>
      </c>
      <c r="B9" s="38">
        <f>B3+B6</f>
        <v>0</v>
      </c>
    </row>
    <row r="10" spans="1:5" ht="15.75" thickBot="1" x14ac:dyDescent="0.3">
      <c r="A10" s="37" t="s">
        <v>31</v>
      </c>
      <c r="B10" s="39">
        <f>B4+B7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C4" sqref="C4:C11"/>
    </sheetView>
  </sheetViews>
  <sheetFormatPr defaultRowHeight="15" x14ac:dyDescent="0.25"/>
  <cols>
    <col min="1" max="1" width="35.28515625" customWidth="1"/>
    <col min="2" max="2" width="10.7109375" customWidth="1"/>
    <col min="3" max="3" width="12.5703125" customWidth="1"/>
    <col min="4" max="4" width="11.7109375" customWidth="1"/>
    <col min="5" max="5" width="16" customWidth="1"/>
    <col min="6" max="6" width="9.5703125" customWidth="1"/>
  </cols>
  <sheetData>
    <row r="1" spans="1:5" ht="31.5" customHeight="1" x14ac:dyDescent="0.25">
      <c r="A1" s="42" t="s">
        <v>32</v>
      </c>
      <c r="B1" s="43"/>
      <c r="C1" s="43"/>
      <c r="D1" s="43"/>
      <c r="E1" s="43"/>
    </row>
    <row r="2" spans="1:5" ht="21.95" customHeight="1" thickBot="1" x14ac:dyDescent="0.3"/>
    <row r="3" spans="1:5" ht="45.75" customHeight="1" thickBot="1" x14ac:dyDescent="0.3">
      <c r="A3" s="7" t="s">
        <v>0</v>
      </c>
      <c r="B3" s="8" t="s">
        <v>1</v>
      </c>
      <c r="C3" s="9" t="s">
        <v>16</v>
      </c>
      <c r="D3" s="9" t="s">
        <v>2</v>
      </c>
      <c r="E3" s="10" t="s">
        <v>17</v>
      </c>
    </row>
    <row r="4" spans="1:5" ht="28.5" customHeight="1" x14ac:dyDescent="0.25">
      <c r="A4" s="62" t="s">
        <v>3</v>
      </c>
      <c r="B4" s="11" t="s">
        <v>4</v>
      </c>
      <c r="C4" s="21"/>
      <c r="D4" s="66">
        <v>1.5</v>
      </c>
      <c r="E4" s="12">
        <f t="shared" ref="E4:E11" si="0">C4*D4</f>
        <v>0</v>
      </c>
    </row>
    <row r="5" spans="1:5" ht="28.5" customHeight="1" x14ac:dyDescent="0.25">
      <c r="A5" s="63" t="s">
        <v>33</v>
      </c>
      <c r="B5" s="6" t="s">
        <v>5</v>
      </c>
      <c r="C5" s="22"/>
      <c r="D5" s="67">
        <v>2</v>
      </c>
      <c r="E5" s="13">
        <f t="shared" si="0"/>
        <v>0</v>
      </c>
    </row>
    <row r="6" spans="1:5" ht="28.5" customHeight="1" x14ac:dyDescent="0.25">
      <c r="A6" s="64" t="s">
        <v>6</v>
      </c>
      <c r="B6" s="6" t="s">
        <v>7</v>
      </c>
      <c r="C6" s="22"/>
      <c r="D6" s="67">
        <v>3.5</v>
      </c>
      <c r="E6" s="13">
        <f t="shared" si="0"/>
        <v>0</v>
      </c>
    </row>
    <row r="7" spans="1:5" ht="28.5" customHeight="1" x14ac:dyDescent="0.25">
      <c r="A7" s="64" t="s">
        <v>8</v>
      </c>
      <c r="B7" s="6" t="s">
        <v>5</v>
      </c>
      <c r="C7" s="22"/>
      <c r="D7" s="67">
        <v>1</v>
      </c>
      <c r="E7" s="13">
        <f t="shared" si="0"/>
        <v>0</v>
      </c>
    </row>
    <row r="8" spans="1:5" ht="28.5" customHeight="1" x14ac:dyDescent="0.25">
      <c r="A8" s="64" t="s">
        <v>9</v>
      </c>
      <c r="B8" s="6" t="s">
        <v>7</v>
      </c>
      <c r="C8" s="22"/>
      <c r="D8" s="67">
        <v>1.5</v>
      </c>
      <c r="E8" s="13">
        <f t="shared" si="0"/>
        <v>0</v>
      </c>
    </row>
    <row r="9" spans="1:5" ht="28.5" customHeight="1" x14ac:dyDescent="0.25">
      <c r="A9" s="64" t="s">
        <v>10</v>
      </c>
      <c r="B9" s="6" t="s">
        <v>11</v>
      </c>
      <c r="C9" s="22"/>
      <c r="D9" s="67">
        <v>21</v>
      </c>
      <c r="E9" s="13">
        <f t="shared" si="0"/>
        <v>0</v>
      </c>
    </row>
    <row r="10" spans="1:5" ht="28.5" customHeight="1" x14ac:dyDescent="0.25">
      <c r="A10" s="64" t="s">
        <v>12</v>
      </c>
      <c r="B10" s="6" t="s">
        <v>7</v>
      </c>
      <c r="C10" s="22"/>
      <c r="D10" s="67">
        <v>3.5</v>
      </c>
      <c r="E10" s="13">
        <f t="shared" si="0"/>
        <v>0</v>
      </c>
    </row>
    <row r="11" spans="1:5" ht="28.5" customHeight="1" thickBot="1" x14ac:dyDescent="0.3">
      <c r="A11" s="65" t="s">
        <v>13</v>
      </c>
      <c r="B11" s="14" t="s">
        <v>7</v>
      </c>
      <c r="C11" s="23"/>
      <c r="D11" s="68">
        <v>1.5</v>
      </c>
      <c r="E11" s="15">
        <f t="shared" si="0"/>
        <v>0</v>
      </c>
    </row>
    <row r="12" spans="1:5" ht="28.5" customHeight="1" thickBot="1" x14ac:dyDescent="0.3">
      <c r="A12" s="2"/>
      <c r="B12" s="1"/>
      <c r="C12" s="5"/>
      <c r="D12" s="1"/>
      <c r="E12" s="5"/>
    </row>
    <row r="13" spans="1:5" ht="27" customHeight="1" thickBot="1" x14ac:dyDescent="0.3">
      <c r="A13" s="26" t="s">
        <v>19</v>
      </c>
      <c r="B13" s="44">
        <f>SUM(E4:E11)</f>
        <v>0</v>
      </c>
      <c r="C13" s="45"/>
      <c r="D13" s="45"/>
      <c r="E13" s="46"/>
    </row>
    <row r="14" spans="1:5" ht="21.95" customHeight="1" thickBot="1" x14ac:dyDescent="0.3">
      <c r="A14" s="16" t="s">
        <v>18</v>
      </c>
      <c r="B14" s="47">
        <f>B13*0.15</f>
        <v>0</v>
      </c>
      <c r="C14" s="48"/>
      <c r="D14" s="48"/>
      <c r="E14" s="49"/>
    </row>
    <row r="15" spans="1:5" ht="21.95" customHeight="1" thickBot="1" x14ac:dyDescent="0.3">
      <c r="A15" s="27" t="s">
        <v>22</v>
      </c>
      <c r="B15" s="50">
        <f>B13+B14</f>
        <v>0</v>
      </c>
      <c r="C15" s="51"/>
      <c r="D15" s="51"/>
      <c r="E15" s="52"/>
    </row>
    <row r="16" spans="1:5" ht="21.95" customHeight="1" x14ac:dyDescent="0.25">
      <c r="A16" s="2"/>
      <c r="C16" s="3"/>
      <c r="E16" s="3"/>
    </row>
    <row r="17" spans="1:5" ht="21.95" customHeight="1" x14ac:dyDescent="0.25">
      <c r="A17" s="2"/>
      <c r="B17" s="1"/>
      <c r="C17" s="4"/>
      <c r="D17" s="1"/>
      <c r="E17" s="3"/>
    </row>
    <row r="18" spans="1:5" ht="21.95" customHeight="1" x14ac:dyDescent="0.25">
      <c r="A18" s="2"/>
      <c r="C18" s="3"/>
      <c r="E18" s="3"/>
    </row>
    <row r="19" spans="1:5" ht="21.95" customHeight="1" x14ac:dyDescent="0.25">
      <c r="A19" s="2"/>
      <c r="C19" s="3"/>
      <c r="E19" s="3"/>
    </row>
    <row r="20" spans="1:5" ht="21.95" customHeight="1" x14ac:dyDescent="0.25"/>
  </sheetData>
  <mergeCells count="4">
    <mergeCell ref="A1:E1"/>
    <mergeCell ref="B13:E13"/>
    <mergeCell ref="B14:E14"/>
    <mergeCell ref="B15:E1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H8" sqref="H8"/>
    </sheetView>
  </sheetViews>
  <sheetFormatPr defaultRowHeight="15" x14ac:dyDescent="0.25"/>
  <cols>
    <col min="1" max="1" width="37.7109375" customWidth="1"/>
    <col min="2" max="3" width="10.85546875" customWidth="1"/>
    <col min="5" max="5" width="15.85546875" customWidth="1"/>
  </cols>
  <sheetData>
    <row r="1" spans="1:5" ht="30" customHeight="1" x14ac:dyDescent="0.25">
      <c r="A1" s="42" t="s">
        <v>32</v>
      </c>
      <c r="B1" s="43"/>
      <c r="C1" s="43"/>
      <c r="D1" s="43"/>
      <c r="E1" s="43"/>
    </row>
    <row r="2" spans="1:5" ht="24.75" customHeight="1" thickBot="1" x14ac:dyDescent="0.3"/>
    <row r="3" spans="1:5" ht="47.25" customHeight="1" thickBot="1" x14ac:dyDescent="0.3">
      <c r="A3" s="17" t="s">
        <v>0</v>
      </c>
      <c r="B3" s="7" t="s">
        <v>1</v>
      </c>
      <c r="C3" s="9" t="s">
        <v>16</v>
      </c>
      <c r="D3" s="9" t="s">
        <v>2</v>
      </c>
      <c r="E3" s="10" t="s">
        <v>17</v>
      </c>
    </row>
    <row r="4" spans="1:5" ht="28.5" customHeight="1" thickBot="1" x14ac:dyDescent="0.3">
      <c r="A4" s="24" t="s">
        <v>15</v>
      </c>
      <c r="B4" s="18" t="s">
        <v>5</v>
      </c>
      <c r="C4" s="25"/>
      <c r="D4" s="19">
        <v>1</v>
      </c>
      <c r="E4" s="20">
        <f>C4*D4</f>
        <v>0</v>
      </c>
    </row>
    <row r="5" spans="1:5" ht="28.5" customHeight="1" thickBot="1" x14ac:dyDescent="0.3">
      <c r="B5" s="1"/>
      <c r="D5" s="1"/>
    </row>
    <row r="6" spans="1:5" ht="28.5" customHeight="1" thickBot="1" x14ac:dyDescent="0.3">
      <c r="A6" s="26" t="s">
        <v>20</v>
      </c>
      <c r="B6" s="55">
        <f>E4</f>
        <v>0</v>
      </c>
      <c r="C6" s="45"/>
      <c r="D6" s="45"/>
      <c r="E6" s="46"/>
    </row>
    <row r="7" spans="1:5" ht="28.5" customHeight="1" thickBot="1" x14ac:dyDescent="0.3">
      <c r="A7" s="16" t="s">
        <v>18</v>
      </c>
      <c r="B7" s="53">
        <f>B6*0.15</f>
        <v>0</v>
      </c>
      <c r="C7" s="48"/>
      <c r="D7" s="48"/>
      <c r="E7" s="49"/>
    </row>
    <row r="8" spans="1:5" ht="28.5" customHeight="1" thickBot="1" x14ac:dyDescent="0.3">
      <c r="A8" s="27" t="s">
        <v>28</v>
      </c>
      <c r="B8" s="54">
        <f>B6+B7</f>
        <v>0</v>
      </c>
      <c r="C8" s="51"/>
      <c r="D8" s="51"/>
      <c r="E8" s="52"/>
    </row>
    <row r="9" spans="1:5" ht="26.25" customHeight="1" thickBot="1" x14ac:dyDescent="0.3">
      <c r="B9" s="1"/>
      <c r="D9" s="1"/>
    </row>
    <row r="10" spans="1:5" ht="28.5" customHeight="1" x14ac:dyDescent="0.25">
      <c r="A10" s="61" t="s">
        <v>29</v>
      </c>
      <c r="B10" s="11" t="s">
        <v>5</v>
      </c>
      <c r="C10" s="21"/>
      <c r="D10" s="11">
        <v>1</v>
      </c>
      <c r="E10" s="29">
        <f>C10*D10</f>
        <v>0</v>
      </c>
    </row>
    <row r="11" spans="1:5" ht="28.5" customHeight="1" thickBot="1" x14ac:dyDescent="0.3">
      <c r="A11" s="56" t="s">
        <v>14</v>
      </c>
      <c r="B11" s="57" t="s">
        <v>5</v>
      </c>
      <c r="C11" s="58"/>
      <c r="D11" s="59">
        <v>1</v>
      </c>
      <c r="E11" s="60">
        <f>C11*D11</f>
        <v>0</v>
      </c>
    </row>
    <row r="12" spans="1:5" ht="28.5" customHeight="1" thickBot="1" x14ac:dyDescent="0.3">
      <c r="B12" s="1"/>
      <c r="D12" s="1"/>
      <c r="E12" s="3"/>
    </row>
    <row r="13" spans="1:5" ht="28.5" customHeight="1" thickBot="1" x14ac:dyDescent="0.3">
      <c r="A13" s="26" t="s">
        <v>20</v>
      </c>
      <c r="B13" s="55">
        <f>E10+E11</f>
        <v>0</v>
      </c>
      <c r="C13" s="45"/>
      <c r="D13" s="45"/>
      <c r="E13" s="46"/>
    </row>
    <row r="14" spans="1:5" ht="28.5" customHeight="1" thickBot="1" x14ac:dyDescent="0.3">
      <c r="A14" s="16" t="s">
        <v>23</v>
      </c>
      <c r="B14" s="53">
        <f>B13*0.21</f>
        <v>0</v>
      </c>
      <c r="C14" s="48"/>
      <c r="D14" s="48"/>
      <c r="E14" s="49"/>
    </row>
    <row r="15" spans="1:5" ht="28.5" customHeight="1" thickBot="1" x14ac:dyDescent="0.3">
      <c r="A15" s="28" t="s">
        <v>21</v>
      </c>
      <c r="B15" s="54">
        <f>B13+B14</f>
        <v>0</v>
      </c>
      <c r="C15" s="51"/>
      <c r="D15" s="51"/>
      <c r="E15" s="52"/>
    </row>
  </sheetData>
  <mergeCells count="7">
    <mergeCell ref="B14:E14"/>
    <mergeCell ref="B15:E15"/>
    <mergeCell ref="A1:E1"/>
    <mergeCell ref="B6:E6"/>
    <mergeCell ref="B7:E7"/>
    <mergeCell ref="B8:E8"/>
    <mergeCell ref="B13:E1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Souhrnný list č.p. 29</vt:lpstr>
      <vt:lpstr>Uznatelné položky</vt:lpstr>
      <vt:lpstr>Neuznatelné položky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Skálová Adriana</dc:creator>
  <cp:lastModifiedBy>Skálová Adriana</cp:lastModifiedBy>
  <cp:lastPrinted>2022-12-02T09:11:11Z</cp:lastPrinted>
  <dcterms:created xsi:type="dcterms:W3CDTF">2022-12-02T05:30:26Z</dcterms:created>
  <dcterms:modified xsi:type="dcterms:W3CDTF">2023-01-02T07:52:07Z</dcterms:modified>
</cp:coreProperties>
</file>