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20" yWindow="-120" windowWidth="29040" windowHeight="15720"/>
  </bookViews>
  <sheets>
    <sheet name="List1" sheetId="1" r:id="rId1"/>
    <sheet name="List2" sheetId="2" r:id="rId2"/>
    <sheet name="List3" sheetId="3" r:id="rId3"/>
  </sheets>
  <definedNames>
    <definedName name="body_kapitoly">List1!#REF!</definedName>
    <definedName name="body_list_rkap">List1!#REF!</definedName>
    <definedName name="body_rozpocty_rozpocty">List1!#REF!</definedName>
    <definedName name="body_sumpolozky.0">List1!#REF!</definedName>
    <definedName name="body_sumpolozky.1">List1!#REF!</definedName>
    <definedName name="body_sumpolozky.2">List1!#REF!</definedName>
    <definedName name="body_typy.0">List1!#REF!</definedName>
    <definedName name="body_typy.1">List1!#REF!</definedName>
    <definedName name="body_typy.2">List1!#REF!</definedName>
    <definedName name="end_rozpocty_rozpocty">List1!#REF!</definedName>
    <definedName name="sum_kapitoly.0">List1!#REF!</definedName>
    <definedName name="sum_kapitoly.1">List1!#REF!</definedName>
    <definedName name="sum_kapitoly.2">List1!#REF!</definedName>
    <definedName name="sum_list_rkap">List1!#REF!</definedName>
    <definedName name="top_list_rkap">List1!#REF!</definedName>
  </definedNames>
  <calcPr calcId="125725"/>
</workbook>
</file>

<file path=xl/calcChain.xml><?xml version="1.0" encoding="utf-8"?>
<calcChain xmlns="http://schemas.openxmlformats.org/spreadsheetml/2006/main">
  <c r="F79" i="1"/>
  <c r="F77"/>
  <c r="F20"/>
  <c r="F10"/>
  <c r="F11" s="1"/>
  <c r="F9"/>
  <c r="F52" l="1"/>
  <c r="F53"/>
  <c r="F23" l="1"/>
  <c r="F22"/>
  <c r="F21"/>
  <c r="F19"/>
  <c r="F18"/>
  <c r="F17"/>
  <c r="F16"/>
  <c r="F15"/>
  <c r="F24" l="1"/>
  <c r="F36"/>
  <c r="F78" l="1"/>
  <c r="F76"/>
  <c r="F75"/>
  <c r="F74"/>
  <c r="F73"/>
  <c r="F72"/>
  <c r="F71"/>
  <c r="F70"/>
  <c r="F69"/>
  <c r="F68"/>
  <c r="F63"/>
  <c r="F58"/>
  <c r="F59" s="1"/>
  <c r="F51"/>
  <c r="F50"/>
  <c r="F49"/>
  <c r="F48"/>
  <c r="F43"/>
  <c r="F42"/>
  <c r="F41"/>
  <c r="F40"/>
  <c r="F39"/>
  <c r="F38"/>
  <c r="F37"/>
  <c r="F31"/>
  <c r="F30"/>
  <c r="F29"/>
  <c r="F28"/>
  <c r="F4"/>
  <c r="F3"/>
  <c r="F54" l="1"/>
  <c r="F44"/>
  <c r="F5"/>
  <c r="F32"/>
  <c r="F64" l="1"/>
  <c r="F81" l="1"/>
</calcChain>
</file>

<file path=xl/sharedStrings.xml><?xml version="1.0" encoding="utf-8"?>
<sst xmlns="http://schemas.openxmlformats.org/spreadsheetml/2006/main" count="233" uniqueCount="145">
  <si>
    <t>Celkem</t>
  </si>
  <si>
    <t>Počet</t>
  </si>
  <si>
    <t>MJ</t>
  </si>
  <si>
    <t>Popis položky</t>
  </si>
  <si>
    <t>CELKEM</t>
  </si>
  <si>
    <t>ks</t>
  </si>
  <si>
    <t>m</t>
  </si>
  <si>
    <t>Ocelová konstrukce</t>
  </si>
  <si>
    <t>kg</t>
  </si>
  <si>
    <t>hod</t>
  </si>
  <si>
    <t>Revize</t>
  </si>
  <si>
    <t>Nosný systém, trubkování</t>
  </si>
  <si>
    <t>Kabely</t>
  </si>
  <si>
    <t>Revize, zkoušky, HZS</t>
  </si>
  <si>
    <t>set</t>
  </si>
  <si>
    <t>Bleskosvod a uzemnění</t>
  </si>
  <si>
    <t>Podružný materiál, svorky, vývodky ...</t>
  </si>
  <si>
    <t>Dodavatelská dokumentace vč. skutečného provedení</t>
  </si>
  <si>
    <t>CYKY-J 3x1.5</t>
  </si>
  <si>
    <t>CYKY-J 3x2.5</t>
  </si>
  <si>
    <t>CYKY-J 5x2.5</t>
  </si>
  <si>
    <t>CYKY-0 2x1.5</t>
  </si>
  <si>
    <t>Zednické výpomoci (průrazy, vrtání, frézování, řezání, sekání ...)</t>
  </si>
  <si>
    <t>Montáže pro ostatní profese</t>
  </si>
  <si>
    <t>Demontáže stávajících zařízení</t>
  </si>
  <si>
    <t>CYKY-J 5x4</t>
  </si>
  <si>
    <t>CY   6 zž</t>
  </si>
  <si>
    <t>Vkládací lišta PVC   40x20, komplet vč. víka, spojek, rohů ...</t>
  </si>
  <si>
    <t>spínač č1, jednopólový, pod omítku, IP20</t>
  </si>
  <si>
    <t>zásuvka 230V/16A, pod omítku, IP20</t>
  </si>
  <si>
    <t>zásuvka 230V/16A, pod omítku, IP20, svodič typ 3</t>
  </si>
  <si>
    <t>10C/1N/0,03 kombinace  chrániče a jističe, typ A</t>
  </si>
  <si>
    <t>16B/1N/0,03 kombinace  chrániče a jističe, typ A</t>
  </si>
  <si>
    <t>JYTY-0 2x1</t>
  </si>
  <si>
    <t>Cena celkem bez DPH</t>
  </si>
  <si>
    <t>krabice přístrojová</t>
  </si>
  <si>
    <t>krabice rozbočovací vč. svorek</t>
  </si>
  <si>
    <t>přípojnice vyrovnání potenciálu</t>
  </si>
  <si>
    <t>Jedn. cena</t>
  </si>
  <si>
    <t>Svodič typ 2</t>
  </si>
  <si>
    <t>Jistič 16B/3</t>
  </si>
  <si>
    <t>Jistič 25B/3</t>
  </si>
  <si>
    <t>Ukončení vodiče do 6mm2</t>
  </si>
  <si>
    <t>Zařízení staveniště</t>
  </si>
  <si>
    <t>Provozní vlivy</t>
  </si>
  <si>
    <t>Mimostaveništní doprava</t>
  </si>
  <si>
    <t>Podíl přidružených výkonů</t>
  </si>
  <si>
    <t>Podružný materiál</t>
  </si>
  <si>
    <t>Rozvaděč RE1, výměna hlavního jističe</t>
  </si>
  <si>
    <t>Hlavní vypínač 32A/3f</t>
  </si>
  <si>
    <t>Rozvaděč R335, dozbrojení</t>
  </si>
  <si>
    <t>Jistič 20B/3</t>
  </si>
  <si>
    <t>25A/3N/0,03 proudový chránič, typ A</t>
  </si>
  <si>
    <t>Jistič   6C/1</t>
  </si>
  <si>
    <t>Rozvaděč RP2</t>
  </si>
  <si>
    <t>Ocep/plast rozvaděč Z(P) - velikost podle výrobce, IP40/20</t>
  </si>
  <si>
    <t>Přístroje a zařízení - referenční ABB Tango</t>
  </si>
  <si>
    <t>sporáková kombinace 25A/3f, 400V, zapuštěná, IP40, signalizace</t>
  </si>
  <si>
    <t>hygrostat SN130 s možností manuálního ovládání</t>
  </si>
  <si>
    <t>přímotopný konvektor 500W, s vestavěným termostatem</t>
  </si>
  <si>
    <t>Osvětlení vč. zdrojů a recyklace</t>
  </si>
  <si>
    <t>A/ svítidlo LED 24W, 4000K, Ra 80, na povrch, IP20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</si>
  <si>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</si>
  <si>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</si>
  <si>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</si>
  <si>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</si>
  <si>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</si>
  <si>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</si>
  <si>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</si>
  <si>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</si>
  <si>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</si>
  <si>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</si>
  <si>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</si>
  <si>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</si>
  <si>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</si>
  <si>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</si>
  <si>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</si>
  <si>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</si>
  <si>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</si>
  <si>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</si>
  <si>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</si>
  <si>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</si>
  <si>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</si>
  <si>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</si>
  <si>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</si>
  <si>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</si>
  <si>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</si>
  <si>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</si>
  <si>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</si>
  <si>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</si>
  <si>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</si>
  <si>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</si>
  <si>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</si>
  <si>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</si>
  <si>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</si>
  <si>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</si>
  <si>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</si>
  <si>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</si>
  <si>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</si>
  <si>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</si>
  <si>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</si>
  <si>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</si>
  <si>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</si>
  <si>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</si>
  <si>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</si>
  <si>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</si>
  <si>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</si>
  <si>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</si>
  <si>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</si>
  <si>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</si>
  <si>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</si>
  <si>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</si>
  <si>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</si>
  <si>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</si>
  <si>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</si>
  <si>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</si>
  <si>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</si>
  <si>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</si>
  <si>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</si>
  <si>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</si>
  <si>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</si>
  <si>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</si>
  <si>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</si>
  <si>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</si>
  <si>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</si>
  <si>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</si>
  <si>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</si>
  <si>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</si>
  <si>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</si>
  <si>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</si>
  <si>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</si>
  <si>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</si>
  <si>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</si>
  <si>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</si>
  <si>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</si>
  <si>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</si>
  <si>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</si>
  <si>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</si>
  <si>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</si>
  <si>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</si>
  <si>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</si>
  <si>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</si>
  <si>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Poplatek distributorovi za navýšení jističe</t>
  </si>
  <si>
    <t>A</t>
  </si>
  <si>
    <t>81.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</si>
</sst>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#,##0\ &quot;Kč&quot;"/>
  </numFmts>
  <fonts count="23">
    <font>
      <sz val="10"/>
      <name val="Arial CE"/>
      <charset val="238"/>
    </font>
    <font>
      <b/>
      <i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3"/>
      <name val="Arial CE"/>
      <family val="2"/>
      <charset val="238"/>
    </font>
    <font>
      <b/>
      <i/>
      <sz val="3"/>
      <name val="Arial CE"/>
      <family val="2"/>
      <charset val="238"/>
    </font>
    <font>
      <sz val="3"/>
      <name val="Arial CE"/>
      <family val="2"/>
      <charset val="238"/>
    </font>
    <font>
      <sz val="7.5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charset val="238"/>
    </font>
    <font>
      <sz val="3"/>
      <name val="Arial CE"/>
      <charset val="238"/>
    </font>
    <font>
      <b/>
      <sz val="8"/>
      <name val="Arial CE"/>
      <charset val="238"/>
    </font>
    <font>
      <sz val="7.5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3"/>
      <name val="Arial CE"/>
      <charset val="238"/>
    </font>
    <font>
      <b/>
      <i/>
      <sz val="14"/>
      <name val="Arial CE"/>
      <charset val="238"/>
    </font>
    <font>
      <b/>
      <i/>
      <sz val="3"/>
      <name val="Arial CE"/>
      <charset val="238"/>
    </font>
    <font>
      <b/>
      <i/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0" fillId="2" borderId="0" xfId="0" applyFill="1"/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0" fillId="3" borderId="3" xfId="0" applyFill="1" applyBorder="1"/>
    <xf numFmtId="165" fontId="1" fillId="3" borderId="3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3" borderId="3" xfId="0" applyFont="1" applyFill="1" applyBorder="1" applyAlignment="1">
      <alignment horizontal="right"/>
    </xf>
    <xf numFmtId="0" fontId="5" fillId="0" borderId="4" xfId="0" applyFont="1" applyBorder="1"/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4" fontId="5" fillId="0" borderId="4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4" fontId="5" fillId="0" borderId="4" xfId="0" applyNumberFormat="1" applyFont="1" applyBorder="1"/>
    <xf numFmtId="0" fontId="4" fillId="0" borderId="7" xfId="0" applyFont="1" applyBorder="1"/>
    <xf numFmtId="0" fontId="4" fillId="0" borderId="8" xfId="0" applyFont="1" applyBorder="1" applyAlignment="1">
      <alignment horizontal="right"/>
    </xf>
    <xf numFmtId="0" fontId="3" fillId="0" borderId="5" xfId="0" applyFont="1" applyBorder="1" applyAlignment="1">
      <alignment horizontal="left"/>
    </xf>
    <xf numFmtId="165" fontId="3" fillId="2" borderId="6" xfId="0" applyNumberFormat="1" applyFont="1" applyFill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2" borderId="9" xfId="0" applyFont="1" applyFill="1" applyBorder="1"/>
    <xf numFmtId="0" fontId="8" fillId="2" borderId="0" xfId="0" applyFont="1" applyFill="1" applyAlignment="1">
      <alignment horizontal="right"/>
    </xf>
    <xf numFmtId="0" fontId="0" fillId="2" borderId="10" xfId="0" applyFill="1" applyBorder="1"/>
    <xf numFmtId="0" fontId="0" fillId="0" borderId="10" xfId="0" applyBorder="1"/>
    <xf numFmtId="0" fontId="9" fillId="0" borderId="4" xfId="0" applyFont="1" applyBorder="1"/>
    <xf numFmtId="4" fontId="10" fillId="0" borderId="4" xfId="0" applyNumberFormat="1" applyFont="1" applyBorder="1"/>
    <xf numFmtId="165" fontId="12" fillId="3" borderId="12" xfId="0" applyNumberFormat="1" applyFont="1" applyFill="1" applyBorder="1" applyAlignment="1">
      <alignment horizontal="right"/>
    </xf>
    <xf numFmtId="165" fontId="0" fillId="0" borderId="0" xfId="0" applyNumberFormat="1"/>
    <xf numFmtId="0" fontId="13" fillId="2" borderId="5" xfId="0" applyFont="1" applyFill="1" applyBorder="1"/>
    <xf numFmtId="0" fontId="14" fillId="2" borderId="1" xfId="0" applyFont="1" applyFill="1" applyBorder="1" applyAlignment="1">
      <alignment horizontal="right"/>
    </xf>
    <xf numFmtId="0" fontId="0" fillId="2" borderId="1" xfId="0" applyFont="1" applyFill="1" applyBorder="1"/>
    <xf numFmtId="0" fontId="0" fillId="2" borderId="6" xfId="0" applyFont="1" applyFill="1" applyBorder="1"/>
    <xf numFmtId="0" fontId="15" fillId="0" borderId="7" xfId="0" applyFont="1" applyBorder="1"/>
    <xf numFmtId="0" fontId="15" fillId="0" borderId="2" xfId="0" applyFont="1" applyBorder="1" applyAlignment="1">
      <alignment horizontal="right"/>
    </xf>
    <xf numFmtId="0" fontId="15" fillId="0" borderId="2" xfId="0" applyFont="1" applyBorder="1" applyAlignment="1">
      <alignment horizontal="left"/>
    </xf>
    <xf numFmtId="0" fontId="15" fillId="0" borderId="8" xfId="0" applyFont="1" applyBorder="1" applyAlignment="1">
      <alignment horizontal="right"/>
    </xf>
    <xf numFmtId="0" fontId="16" fillId="0" borderId="4" xfId="0" applyFont="1" applyBorder="1"/>
    <xf numFmtId="0" fontId="17" fillId="0" borderId="4" xfId="0" applyFont="1" applyBorder="1" applyAlignment="1">
      <alignment horizontal="right"/>
    </xf>
    <xf numFmtId="0" fontId="17" fillId="0" borderId="4" xfId="0" applyFont="1" applyBorder="1" applyAlignment="1">
      <alignment horizontal="left"/>
    </xf>
    <xf numFmtId="4" fontId="17" fillId="0" borderId="4" xfId="0" applyNumberFormat="1" applyFont="1" applyBorder="1"/>
    <xf numFmtId="164" fontId="17" fillId="0" borderId="4" xfId="0" applyNumberFormat="1" applyFont="1" applyBorder="1" applyAlignment="1">
      <alignment horizontal="right"/>
    </xf>
    <xf numFmtId="0" fontId="17" fillId="0" borderId="4" xfId="0" applyFont="1" applyBorder="1"/>
    <xf numFmtId="0" fontId="18" fillId="0" borderId="5" xfId="0" applyFont="1" applyBorder="1" applyAlignment="1">
      <alignment horizontal="left"/>
    </xf>
    <xf numFmtId="0" fontId="19" fillId="0" borderId="1" xfId="0" applyFont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18" fillId="2" borderId="1" xfId="0" applyFont="1" applyFill="1" applyBorder="1" applyAlignment="1">
      <alignment horizontal="right"/>
    </xf>
    <xf numFmtId="165" fontId="18" fillId="2" borderId="6" xfId="0" applyNumberFormat="1" applyFont="1" applyFill="1" applyBorder="1" applyAlignment="1">
      <alignment horizontal="right"/>
    </xf>
    <xf numFmtId="0" fontId="20" fillId="0" borderId="9" xfId="0" applyFont="1" applyBorder="1" applyAlignment="1">
      <alignment horizontal="center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0" fillId="0" borderId="10" xfId="0" applyFont="1" applyBorder="1" applyAlignment="1">
      <alignment horizontal="center"/>
    </xf>
    <xf numFmtId="0" fontId="13" fillId="2" borderId="9" xfId="0" applyFont="1" applyFill="1" applyBorder="1"/>
    <xf numFmtId="0" fontId="14" fillId="2" borderId="0" xfId="0" applyFont="1" applyFill="1" applyAlignment="1">
      <alignment horizontal="right"/>
    </xf>
    <xf numFmtId="0" fontId="0" fillId="2" borderId="0" xfId="0" applyFont="1" applyFill="1"/>
    <xf numFmtId="0" fontId="0" fillId="2" borderId="10" xfId="0" applyFont="1" applyFill="1" applyBorder="1"/>
    <xf numFmtId="1" fontId="17" fillId="0" borderId="4" xfId="0" applyNumberFormat="1" applyFont="1" applyBorder="1" applyAlignment="1">
      <alignment horizontal="right"/>
    </xf>
    <xf numFmtId="0" fontId="17" fillId="0" borderId="4" xfId="1" applyFont="1" applyBorder="1"/>
    <xf numFmtId="0" fontId="22" fillId="3" borderId="11" xfId="0" applyFont="1" applyFill="1" applyBorder="1"/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3"/>
  <sheetViews>
    <sheetView showGridLines="0" tabSelected="1" zoomScale="130" zoomScaleNormal="130" zoomScalePageLayoutView="110" workbookViewId="0">
      <selection activeCell="B1" sqref="B1"/>
    </sheetView>
  </sheetViews>
  <sheetFormatPr defaultRowHeight="12.75"/>
  <cols>
    <col min="1" max="1" width="3.85546875" customWidth="1"/>
    <col min="2" max="2" width="55.7109375" customWidth="1"/>
    <col min="3" max="3" width="5.28515625" style="3" customWidth="1"/>
    <col min="4" max="4" width="3.28515625" customWidth="1"/>
    <col min="5" max="5" width="10" customWidth="1"/>
    <col min="6" max="6" width="18.140625" customWidth="1"/>
  </cols>
  <sheetData>
    <row r="1" spans="1:6" ht="12" customHeight="1">
      <c r="A1" s="42" t="s">
        <v>62</v>
      </c>
      <c r="B1" s="33" t="s">
        <v>48</v>
      </c>
      <c r="C1" s="34"/>
      <c r="D1" s="35"/>
      <c r="E1" s="35"/>
      <c r="F1" s="36"/>
    </row>
    <row r="2" spans="1:6" ht="12" customHeight="1">
      <c r="A2" s="42" t="s">
        <v>63</v>
      </c>
      <c r="B2" s="37" t="s">
        <v>3</v>
      </c>
      <c r="C2" s="38" t="s">
        <v>1</v>
      </c>
      <c r="D2" s="39" t="s">
        <v>2</v>
      </c>
      <c r="E2" s="38" t="s">
        <v>38</v>
      </c>
      <c r="F2" s="40" t="s">
        <v>4</v>
      </c>
    </row>
    <row r="3" spans="1:6" ht="12" customHeight="1">
      <c r="A3" s="42" t="s">
        <v>64</v>
      </c>
      <c r="B3" s="46" t="s">
        <v>41</v>
      </c>
      <c r="C3" s="42">
        <v>1</v>
      </c>
      <c r="D3" s="43" t="s">
        <v>5</v>
      </c>
      <c r="E3" s="44"/>
      <c r="F3" s="45">
        <f t="shared" ref="F3:F4" si="0">E3*C3</f>
        <v>0</v>
      </c>
    </row>
    <row r="4" spans="1:6" ht="12" customHeight="1">
      <c r="A4" s="42" t="s">
        <v>65</v>
      </c>
      <c r="B4" s="46" t="s">
        <v>16</v>
      </c>
      <c r="C4" s="42">
        <v>1</v>
      </c>
      <c r="D4" s="43" t="s">
        <v>14</v>
      </c>
      <c r="E4" s="44"/>
      <c r="F4" s="45">
        <f t="shared" si="0"/>
        <v>0</v>
      </c>
    </row>
    <row r="5" spans="1:6" ht="12" customHeight="1">
      <c r="A5" s="42" t="s">
        <v>66</v>
      </c>
      <c r="B5" s="47" t="s">
        <v>0</v>
      </c>
      <c r="C5" s="48"/>
      <c r="D5" s="49"/>
      <c r="E5" s="50"/>
      <c r="F5" s="51">
        <f>SUM(F3:F4)</f>
        <v>0</v>
      </c>
    </row>
    <row r="6" spans="1:6" ht="12" customHeight="1">
      <c r="A6" s="42" t="s">
        <v>67</v>
      </c>
      <c r="B6" s="52"/>
      <c r="C6" s="53"/>
      <c r="D6" s="54"/>
      <c r="E6" s="54"/>
      <c r="F6" s="55"/>
    </row>
    <row r="7" spans="1:6" ht="12" customHeight="1">
      <c r="A7" s="42" t="s">
        <v>68</v>
      </c>
      <c r="B7" s="33" t="s">
        <v>50</v>
      </c>
      <c r="C7" s="34"/>
      <c r="D7" s="35"/>
      <c r="E7" s="35"/>
      <c r="F7" s="36"/>
    </row>
    <row r="8" spans="1:6" ht="12" customHeight="1">
      <c r="A8" s="42" t="s">
        <v>69</v>
      </c>
      <c r="B8" s="37" t="s">
        <v>3</v>
      </c>
      <c r="C8" s="38" t="s">
        <v>1</v>
      </c>
      <c r="D8" s="39" t="s">
        <v>2</v>
      </c>
      <c r="E8" s="38" t="s">
        <v>38</v>
      </c>
      <c r="F8" s="40" t="s">
        <v>4</v>
      </c>
    </row>
    <row r="9" spans="1:6" ht="12" customHeight="1">
      <c r="A9" s="42" t="s">
        <v>70</v>
      </c>
      <c r="B9" s="46" t="s">
        <v>51</v>
      </c>
      <c r="C9" s="42">
        <v>1</v>
      </c>
      <c r="D9" s="43" t="s">
        <v>5</v>
      </c>
      <c r="E9" s="44"/>
      <c r="F9" s="45">
        <f t="shared" ref="F9:F10" si="1">E9*C9</f>
        <v>0</v>
      </c>
    </row>
    <row r="10" spans="1:6" ht="12" customHeight="1">
      <c r="A10" s="42" t="s">
        <v>71</v>
      </c>
      <c r="B10" s="46" t="s">
        <v>16</v>
      </c>
      <c r="C10" s="42">
        <v>1</v>
      </c>
      <c r="D10" s="43" t="s">
        <v>14</v>
      </c>
      <c r="E10" s="44"/>
      <c r="F10" s="45">
        <f t="shared" si="1"/>
        <v>0</v>
      </c>
    </row>
    <row r="11" spans="1:6" ht="12" customHeight="1">
      <c r="A11" s="42" t="s">
        <v>72</v>
      </c>
      <c r="B11" s="47" t="s">
        <v>0</v>
      </c>
      <c r="C11" s="48"/>
      <c r="D11" s="49"/>
      <c r="E11" s="50"/>
      <c r="F11" s="51">
        <f>SUM(F9:F10)</f>
        <v>0</v>
      </c>
    </row>
    <row r="12" spans="1:6" ht="12" customHeight="1">
      <c r="A12" s="42" t="s">
        <v>73</v>
      </c>
      <c r="B12" s="52"/>
      <c r="C12" s="53"/>
      <c r="D12" s="54"/>
      <c r="E12" s="54"/>
      <c r="F12" s="55"/>
    </row>
    <row r="13" spans="1:6" ht="12" customHeight="1">
      <c r="A13" s="42" t="s">
        <v>74</v>
      </c>
      <c r="B13" s="33" t="s">
        <v>54</v>
      </c>
      <c r="C13" s="34"/>
      <c r="D13" s="35"/>
      <c r="E13" s="35"/>
      <c r="F13" s="36"/>
    </row>
    <row r="14" spans="1:6" ht="12" customHeight="1">
      <c r="A14" s="42" t="s">
        <v>75</v>
      </c>
      <c r="B14" s="37" t="s">
        <v>3</v>
      </c>
      <c r="C14" s="38" t="s">
        <v>1</v>
      </c>
      <c r="D14" s="39" t="s">
        <v>2</v>
      </c>
      <c r="E14" s="38" t="s">
        <v>38</v>
      </c>
      <c r="F14" s="40" t="s">
        <v>4</v>
      </c>
    </row>
    <row r="15" spans="1:6" ht="12" customHeight="1">
      <c r="A15" s="42" t="s">
        <v>76</v>
      </c>
      <c r="B15" s="46" t="s">
        <v>49</v>
      </c>
      <c r="C15" s="42">
        <v>1</v>
      </c>
      <c r="D15" s="43" t="s">
        <v>5</v>
      </c>
      <c r="E15" s="44"/>
      <c r="F15" s="45">
        <f>E15*C15</f>
        <v>0</v>
      </c>
    </row>
    <row r="16" spans="1:6" ht="12" customHeight="1">
      <c r="A16" s="42" t="s">
        <v>77</v>
      </c>
      <c r="B16" s="46" t="s">
        <v>39</v>
      </c>
      <c r="C16" s="42">
        <v>1</v>
      </c>
      <c r="D16" s="43" t="s">
        <v>14</v>
      </c>
      <c r="E16" s="44"/>
      <c r="F16" s="45">
        <f t="shared" ref="F16:F23" si="2">E16*C16</f>
        <v>0</v>
      </c>
    </row>
    <row r="17" spans="1:6" ht="12" customHeight="1">
      <c r="A17" s="42" t="s">
        <v>78</v>
      </c>
      <c r="B17" s="46" t="s">
        <v>53</v>
      </c>
      <c r="C17" s="42">
        <v>1</v>
      </c>
      <c r="D17" s="43" t="s">
        <v>5</v>
      </c>
      <c r="E17" s="44"/>
      <c r="F17" s="45">
        <f t="shared" si="2"/>
        <v>0</v>
      </c>
    </row>
    <row r="18" spans="1:6" ht="12" customHeight="1">
      <c r="A18" s="42" t="s">
        <v>79</v>
      </c>
      <c r="B18" s="46" t="s">
        <v>40</v>
      </c>
      <c r="C18" s="42">
        <v>1</v>
      </c>
      <c r="D18" s="43" t="s">
        <v>5</v>
      </c>
      <c r="E18" s="44"/>
      <c r="F18" s="45">
        <f t="shared" si="2"/>
        <v>0</v>
      </c>
    </row>
    <row r="19" spans="1:6" ht="12" customHeight="1">
      <c r="A19" s="42" t="s">
        <v>80</v>
      </c>
      <c r="B19" s="46" t="s">
        <v>31</v>
      </c>
      <c r="C19" s="42">
        <v>1</v>
      </c>
      <c r="D19" s="43" t="s">
        <v>5</v>
      </c>
      <c r="E19" s="44"/>
      <c r="F19" s="45">
        <f t="shared" si="2"/>
        <v>0</v>
      </c>
    </row>
    <row r="20" spans="1:6" ht="12" customHeight="1">
      <c r="A20" s="42" t="s">
        <v>81</v>
      </c>
      <c r="B20" s="46" t="s">
        <v>32</v>
      </c>
      <c r="C20" s="42">
        <v>3</v>
      </c>
      <c r="D20" s="43" t="s">
        <v>5</v>
      </c>
      <c r="E20" s="44"/>
      <c r="F20" s="45">
        <f t="shared" ref="F20" si="3">E20*C20</f>
        <v>0</v>
      </c>
    </row>
    <row r="21" spans="1:6" ht="12" customHeight="1">
      <c r="A21" s="42" t="s">
        <v>82</v>
      </c>
      <c r="B21" s="46" t="s">
        <v>52</v>
      </c>
      <c r="C21" s="42">
        <v>1</v>
      </c>
      <c r="D21" s="43" t="s">
        <v>5</v>
      </c>
      <c r="E21" s="44"/>
      <c r="F21" s="45">
        <f t="shared" si="2"/>
        <v>0</v>
      </c>
    </row>
    <row r="22" spans="1:6" ht="12" customHeight="1">
      <c r="A22" s="42" t="s">
        <v>83</v>
      </c>
      <c r="B22" s="46" t="s">
        <v>16</v>
      </c>
      <c r="C22" s="42">
        <v>1</v>
      </c>
      <c r="D22" s="43" t="s">
        <v>14</v>
      </c>
      <c r="E22" s="44"/>
      <c r="F22" s="45">
        <f t="shared" si="2"/>
        <v>0</v>
      </c>
    </row>
    <row r="23" spans="1:6" ht="12" customHeight="1">
      <c r="A23" s="42" t="s">
        <v>84</v>
      </c>
      <c r="B23" s="46" t="s">
        <v>55</v>
      </c>
      <c r="C23" s="42">
        <v>1</v>
      </c>
      <c r="D23" s="43" t="s">
        <v>5</v>
      </c>
      <c r="E23" s="44"/>
      <c r="F23" s="45">
        <f t="shared" si="2"/>
        <v>0</v>
      </c>
    </row>
    <row r="24" spans="1:6" ht="12" customHeight="1">
      <c r="A24" s="42" t="s">
        <v>85</v>
      </c>
      <c r="B24" s="47" t="s">
        <v>0</v>
      </c>
      <c r="C24" s="48"/>
      <c r="D24" s="49"/>
      <c r="E24" s="50"/>
      <c r="F24" s="51">
        <f>SUM(F15:F23)</f>
        <v>0</v>
      </c>
    </row>
    <row r="25" spans="1:6" ht="12" customHeight="1">
      <c r="A25" s="42" t="s">
        <v>86</v>
      </c>
      <c r="B25" s="52"/>
      <c r="C25" s="53"/>
      <c r="D25" s="54"/>
      <c r="E25" s="54"/>
      <c r="F25" s="55"/>
    </row>
    <row r="26" spans="1:6" ht="12" customHeight="1">
      <c r="A26" s="42" t="s">
        <v>87</v>
      </c>
      <c r="B26" s="56" t="s">
        <v>11</v>
      </c>
      <c r="C26" s="57"/>
      <c r="D26" s="58"/>
      <c r="E26" s="58"/>
      <c r="F26" s="59"/>
    </row>
    <row r="27" spans="1:6" ht="12" customHeight="1">
      <c r="A27" s="42" t="s">
        <v>88</v>
      </c>
      <c r="B27" s="37" t="s">
        <v>3</v>
      </c>
      <c r="C27" s="38" t="s">
        <v>1</v>
      </c>
      <c r="D27" s="39" t="s">
        <v>2</v>
      </c>
      <c r="E27" s="38" t="s">
        <v>38</v>
      </c>
      <c r="F27" s="40" t="s">
        <v>4</v>
      </c>
    </row>
    <row r="28" spans="1:6" ht="12" customHeight="1">
      <c r="A28" s="42" t="s">
        <v>89</v>
      </c>
      <c r="B28" s="46" t="s">
        <v>35</v>
      </c>
      <c r="C28" s="60">
        <v>10</v>
      </c>
      <c r="D28" s="43" t="s">
        <v>5</v>
      </c>
      <c r="E28" s="44"/>
      <c r="F28" s="45">
        <f t="shared" ref="F28:F31" si="4">E28*C28</f>
        <v>0</v>
      </c>
    </row>
    <row r="29" spans="1:6" ht="12" customHeight="1">
      <c r="A29" s="42" t="s">
        <v>90</v>
      </c>
      <c r="B29" s="46" t="s">
        <v>36</v>
      </c>
      <c r="C29" s="60">
        <v>4</v>
      </c>
      <c r="D29" s="43" t="s">
        <v>5</v>
      </c>
      <c r="E29" s="44"/>
      <c r="F29" s="45">
        <f t="shared" si="4"/>
        <v>0</v>
      </c>
    </row>
    <row r="30" spans="1:6" ht="12" customHeight="1">
      <c r="A30" s="42" t="s">
        <v>91</v>
      </c>
      <c r="B30" s="46" t="s">
        <v>27</v>
      </c>
      <c r="C30" s="60">
        <v>50</v>
      </c>
      <c r="D30" s="43" t="s">
        <v>6</v>
      </c>
      <c r="E30" s="44"/>
      <c r="F30" s="45">
        <f t="shared" si="4"/>
        <v>0</v>
      </c>
    </row>
    <row r="31" spans="1:6" ht="12" customHeight="1">
      <c r="A31" s="42" t="s">
        <v>92</v>
      </c>
      <c r="B31" s="46" t="s">
        <v>7</v>
      </c>
      <c r="C31" s="60">
        <v>1</v>
      </c>
      <c r="D31" s="43" t="s">
        <v>8</v>
      </c>
      <c r="E31" s="44"/>
      <c r="F31" s="45">
        <f t="shared" si="4"/>
        <v>0</v>
      </c>
    </row>
    <row r="32" spans="1:6" ht="12" customHeight="1">
      <c r="A32" s="42" t="s">
        <v>93</v>
      </c>
      <c r="B32" s="47" t="s">
        <v>0</v>
      </c>
      <c r="C32" s="48"/>
      <c r="D32" s="49"/>
      <c r="E32" s="50"/>
      <c r="F32" s="51">
        <f>SUM(F28:F31)</f>
        <v>0</v>
      </c>
    </row>
    <row r="33" spans="1:6" ht="12" customHeight="1">
      <c r="A33" s="42" t="s">
        <v>94</v>
      </c>
      <c r="B33" s="52"/>
      <c r="C33" s="53"/>
      <c r="D33" s="54"/>
      <c r="E33" s="54"/>
      <c r="F33" s="55"/>
    </row>
    <row r="34" spans="1:6" ht="12" customHeight="1">
      <c r="A34" s="42" t="s">
        <v>95</v>
      </c>
      <c r="B34" s="56" t="s">
        <v>12</v>
      </c>
      <c r="C34" s="57"/>
      <c r="D34" s="58"/>
      <c r="E34" s="58"/>
      <c r="F34" s="59"/>
    </row>
    <row r="35" spans="1:6" ht="12" customHeight="1">
      <c r="A35" s="42" t="s">
        <v>96</v>
      </c>
      <c r="B35" s="37" t="s">
        <v>3</v>
      </c>
      <c r="C35" s="38" t="s">
        <v>1</v>
      </c>
      <c r="D35" s="39" t="s">
        <v>2</v>
      </c>
      <c r="E35" s="38" t="s">
        <v>38</v>
      </c>
      <c r="F35" s="40" t="s">
        <v>4</v>
      </c>
    </row>
    <row r="36" spans="1:6" ht="12" customHeight="1">
      <c r="A36" s="42" t="s">
        <v>97</v>
      </c>
      <c r="B36" s="61" t="s">
        <v>33</v>
      </c>
      <c r="C36" s="60">
        <v>15</v>
      </c>
      <c r="D36" s="43" t="s">
        <v>6</v>
      </c>
      <c r="E36" s="44"/>
      <c r="F36" s="45">
        <f t="shared" ref="F36" si="5">E36*C36</f>
        <v>0</v>
      </c>
    </row>
    <row r="37" spans="1:6" ht="12" customHeight="1">
      <c r="A37" s="42" t="s">
        <v>98</v>
      </c>
      <c r="B37" s="46" t="s">
        <v>21</v>
      </c>
      <c r="C37" s="60">
        <v>10</v>
      </c>
      <c r="D37" s="43" t="s">
        <v>6</v>
      </c>
      <c r="E37" s="44"/>
      <c r="F37" s="45">
        <f t="shared" ref="F37:F43" si="6">E37*C37</f>
        <v>0</v>
      </c>
    </row>
    <row r="38" spans="1:6" ht="12" customHeight="1">
      <c r="A38" s="42" t="s">
        <v>99</v>
      </c>
      <c r="B38" s="46" t="s">
        <v>18</v>
      </c>
      <c r="C38" s="60">
        <v>30</v>
      </c>
      <c r="D38" s="43" t="s">
        <v>6</v>
      </c>
      <c r="E38" s="44"/>
      <c r="F38" s="45">
        <f t="shared" si="6"/>
        <v>0</v>
      </c>
    </row>
    <row r="39" spans="1:6" ht="12" customHeight="1">
      <c r="A39" s="42" t="s">
        <v>100</v>
      </c>
      <c r="B39" s="46" t="s">
        <v>19</v>
      </c>
      <c r="C39" s="60">
        <v>60</v>
      </c>
      <c r="D39" s="43" t="s">
        <v>6</v>
      </c>
      <c r="E39" s="44"/>
      <c r="F39" s="45">
        <f t="shared" si="6"/>
        <v>0</v>
      </c>
    </row>
    <row r="40" spans="1:6" ht="12" customHeight="1">
      <c r="A40" s="42" t="s">
        <v>101</v>
      </c>
      <c r="B40" s="46" t="s">
        <v>20</v>
      </c>
      <c r="C40" s="60">
        <v>15</v>
      </c>
      <c r="D40" s="43" t="s">
        <v>6</v>
      </c>
      <c r="E40" s="44"/>
      <c r="F40" s="45">
        <f t="shared" si="6"/>
        <v>0</v>
      </c>
    </row>
    <row r="41" spans="1:6" ht="12" customHeight="1">
      <c r="A41" s="42" t="s">
        <v>102</v>
      </c>
      <c r="B41" s="61" t="s">
        <v>25</v>
      </c>
      <c r="C41" s="60">
        <v>25</v>
      </c>
      <c r="D41" s="43" t="s">
        <v>6</v>
      </c>
      <c r="E41" s="44"/>
      <c r="F41" s="45">
        <f t="shared" si="6"/>
        <v>0</v>
      </c>
    </row>
    <row r="42" spans="1:6" ht="12" customHeight="1">
      <c r="A42" s="42" t="s">
        <v>103</v>
      </c>
      <c r="B42" s="46" t="s">
        <v>26</v>
      </c>
      <c r="C42" s="60">
        <v>40</v>
      </c>
      <c r="D42" s="43" t="s">
        <v>6</v>
      </c>
      <c r="E42" s="44"/>
      <c r="F42" s="45">
        <f t="shared" si="6"/>
        <v>0</v>
      </c>
    </row>
    <row r="43" spans="1:6" ht="12" customHeight="1">
      <c r="A43" s="42" t="s">
        <v>104</v>
      </c>
      <c r="B43" s="46" t="s">
        <v>42</v>
      </c>
      <c r="C43" s="60">
        <v>34</v>
      </c>
      <c r="D43" s="43" t="s">
        <v>5</v>
      </c>
      <c r="E43" s="44"/>
      <c r="F43" s="45">
        <f t="shared" si="6"/>
        <v>0</v>
      </c>
    </row>
    <row r="44" spans="1:6" ht="12" customHeight="1">
      <c r="A44" s="42" t="s">
        <v>105</v>
      </c>
      <c r="B44" s="47" t="s">
        <v>0</v>
      </c>
      <c r="C44" s="48"/>
      <c r="D44" s="49"/>
      <c r="E44" s="50"/>
      <c r="F44" s="51">
        <f>SUM(F36:F43)</f>
        <v>0</v>
      </c>
    </row>
    <row r="45" spans="1:6" ht="12" customHeight="1">
      <c r="A45" s="42" t="s">
        <v>106</v>
      </c>
      <c r="B45" s="52"/>
      <c r="C45" s="53"/>
      <c r="D45" s="54"/>
      <c r="E45" s="54"/>
      <c r="F45" s="55"/>
    </row>
    <row r="46" spans="1:6" ht="12" customHeight="1">
      <c r="A46" s="42" t="s">
        <v>107</v>
      </c>
      <c r="B46" s="56" t="s">
        <v>56</v>
      </c>
      <c r="C46" s="57"/>
      <c r="D46" s="58"/>
      <c r="E46" s="58"/>
      <c r="F46" s="59"/>
    </row>
    <row r="47" spans="1:6" ht="12" customHeight="1">
      <c r="A47" s="42" t="s">
        <v>108</v>
      </c>
      <c r="B47" s="37" t="s">
        <v>3</v>
      </c>
      <c r="C47" s="38" t="s">
        <v>1</v>
      </c>
      <c r="D47" s="39" t="s">
        <v>2</v>
      </c>
      <c r="E47" s="38" t="s">
        <v>38</v>
      </c>
      <c r="F47" s="40" t="s">
        <v>4</v>
      </c>
    </row>
    <row r="48" spans="1:6" ht="12" customHeight="1">
      <c r="A48" s="42" t="s">
        <v>109</v>
      </c>
      <c r="B48" s="41" t="s">
        <v>28</v>
      </c>
      <c r="C48" s="42">
        <v>1</v>
      </c>
      <c r="D48" s="43" t="s">
        <v>5</v>
      </c>
      <c r="E48" s="44"/>
      <c r="F48" s="45">
        <f t="shared" ref="F48:F52" si="7">E48*C48</f>
        <v>0</v>
      </c>
    </row>
    <row r="49" spans="1:6" ht="12" customHeight="1">
      <c r="A49" s="42" t="s">
        <v>110</v>
      </c>
      <c r="B49" s="41" t="s">
        <v>29</v>
      </c>
      <c r="C49" s="42">
        <v>7</v>
      </c>
      <c r="D49" s="43" t="s">
        <v>5</v>
      </c>
      <c r="E49" s="44"/>
      <c r="F49" s="45">
        <f t="shared" si="7"/>
        <v>0</v>
      </c>
    </row>
    <row r="50" spans="1:6" ht="12" customHeight="1">
      <c r="A50" s="42" t="s">
        <v>111</v>
      </c>
      <c r="B50" s="41" t="s">
        <v>30</v>
      </c>
      <c r="C50" s="42">
        <v>1</v>
      </c>
      <c r="D50" s="43" t="s">
        <v>5</v>
      </c>
      <c r="E50" s="44"/>
      <c r="F50" s="45">
        <f t="shared" si="7"/>
        <v>0</v>
      </c>
    </row>
    <row r="51" spans="1:6" ht="12" customHeight="1">
      <c r="A51" s="42" t="s">
        <v>112</v>
      </c>
      <c r="B51" s="41" t="s">
        <v>57</v>
      </c>
      <c r="C51" s="42">
        <v>1</v>
      </c>
      <c r="D51" s="43" t="s">
        <v>5</v>
      </c>
      <c r="E51" s="44"/>
      <c r="F51" s="45">
        <f t="shared" si="7"/>
        <v>0</v>
      </c>
    </row>
    <row r="52" spans="1:6" ht="12" customHeight="1">
      <c r="A52" s="42" t="s">
        <v>113</v>
      </c>
      <c r="B52" s="41" t="s">
        <v>58</v>
      </c>
      <c r="C52" s="42">
        <v>1</v>
      </c>
      <c r="D52" s="43" t="s">
        <v>5</v>
      </c>
      <c r="E52" s="44"/>
      <c r="F52" s="45">
        <f t="shared" si="7"/>
        <v>0</v>
      </c>
    </row>
    <row r="53" spans="1:6" ht="12" customHeight="1">
      <c r="A53" s="42" t="s">
        <v>114</v>
      </c>
      <c r="B53" s="41" t="s">
        <v>59</v>
      </c>
      <c r="C53" s="42">
        <v>1</v>
      </c>
      <c r="D53" s="43" t="s">
        <v>5</v>
      </c>
      <c r="E53" s="44"/>
      <c r="F53" s="45">
        <f t="shared" ref="F53" si="8">E53*C53</f>
        <v>0</v>
      </c>
    </row>
    <row r="54" spans="1:6" ht="12" customHeight="1">
      <c r="A54" s="42" t="s">
        <v>115</v>
      </c>
      <c r="B54" s="47" t="s">
        <v>0</v>
      </c>
      <c r="C54" s="48"/>
      <c r="D54" s="49"/>
      <c r="E54" s="50"/>
      <c r="F54" s="51">
        <f>SUM(F48:F53)</f>
        <v>0</v>
      </c>
    </row>
    <row r="55" spans="1:6" ht="12" customHeight="1">
      <c r="A55" s="42" t="s">
        <v>116</v>
      </c>
      <c r="B55" s="23"/>
      <c r="C55" s="11"/>
      <c r="D55" s="1"/>
      <c r="E55" s="1"/>
      <c r="F55" s="24"/>
    </row>
    <row r="56" spans="1:6" ht="12" customHeight="1">
      <c r="A56" s="42" t="s">
        <v>117</v>
      </c>
      <c r="B56" s="25" t="s">
        <v>60</v>
      </c>
      <c r="C56" s="26"/>
      <c r="D56" s="4"/>
      <c r="E56" s="4"/>
      <c r="F56" s="27"/>
    </row>
    <row r="57" spans="1:6" ht="12" customHeight="1">
      <c r="A57" s="42" t="s">
        <v>118</v>
      </c>
      <c r="B57" s="19" t="s">
        <v>3</v>
      </c>
      <c r="C57" s="5" t="s">
        <v>1</v>
      </c>
      <c r="D57" s="6" t="s">
        <v>2</v>
      </c>
      <c r="E57" s="5" t="s">
        <v>38</v>
      </c>
      <c r="F57" s="20" t="s">
        <v>4</v>
      </c>
    </row>
    <row r="58" spans="1:6" ht="12" customHeight="1">
      <c r="A58" s="42" t="s">
        <v>119</v>
      </c>
      <c r="B58" s="29" t="s">
        <v>61</v>
      </c>
      <c r="C58" s="42">
        <v>1</v>
      </c>
      <c r="D58" s="15" t="s">
        <v>5</v>
      </c>
      <c r="E58" s="30"/>
      <c r="F58" s="17">
        <f t="shared" ref="F58" si="9">E58*C58</f>
        <v>0</v>
      </c>
    </row>
    <row r="59" spans="1:6" ht="12" customHeight="1">
      <c r="A59" s="42" t="s">
        <v>120</v>
      </c>
      <c r="B59" s="21" t="s">
        <v>0</v>
      </c>
      <c r="C59" s="10"/>
      <c r="D59" s="2"/>
      <c r="E59" s="7"/>
      <c r="F59" s="22">
        <f>SUM(F58)</f>
        <v>0</v>
      </c>
    </row>
    <row r="60" spans="1:6" ht="12" customHeight="1">
      <c r="A60" s="42" t="s">
        <v>121</v>
      </c>
      <c r="B60" s="23"/>
      <c r="C60" s="11"/>
      <c r="D60" s="1"/>
      <c r="E60" s="1"/>
      <c r="F60" s="24"/>
    </row>
    <row r="61" spans="1:6" ht="12" customHeight="1">
      <c r="A61" s="42" t="s">
        <v>122</v>
      </c>
      <c r="B61" s="25" t="s">
        <v>15</v>
      </c>
      <c r="C61" s="26"/>
      <c r="D61" s="4"/>
      <c r="E61" s="4"/>
      <c r="F61" s="27"/>
    </row>
    <row r="62" spans="1:6" ht="12" customHeight="1">
      <c r="A62" s="42" t="s">
        <v>123</v>
      </c>
      <c r="B62" s="19" t="s">
        <v>3</v>
      </c>
      <c r="C62" s="5" t="s">
        <v>1</v>
      </c>
      <c r="D62" s="6" t="s">
        <v>2</v>
      </c>
      <c r="E62" s="5" t="s">
        <v>38</v>
      </c>
      <c r="F62" s="20" t="s">
        <v>4</v>
      </c>
    </row>
    <row r="63" spans="1:6" ht="12" customHeight="1">
      <c r="A63" s="42" t="s">
        <v>124</v>
      </c>
      <c r="B63" s="13" t="s">
        <v>37</v>
      </c>
      <c r="C63" s="14">
        <v>1</v>
      </c>
      <c r="D63" s="15" t="s">
        <v>5</v>
      </c>
      <c r="E63" s="18"/>
      <c r="F63" s="17">
        <f t="shared" ref="F63" si="10">E63*C63</f>
        <v>0</v>
      </c>
    </row>
    <row r="64" spans="1:6" ht="12" customHeight="1">
      <c r="A64" s="42" t="s">
        <v>125</v>
      </c>
      <c r="B64" s="21" t="s">
        <v>0</v>
      </c>
      <c r="C64" s="10"/>
      <c r="D64" s="2"/>
      <c r="E64" s="7"/>
      <c r="F64" s="22">
        <f>SUM(F63:F63)</f>
        <v>0</v>
      </c>
    </row>
    <row r="65" spans="1:6" ht="12" customHeight="1">
      <c r="A65" s="42" t="s">
        <v>126</v>
      </c>
      <c r="B65" s="23"/>
      <c r="C65" s="11"/>
      <c r="D65" s="1"/>
      <c r="E65" s="1"/>
      <c r="F65" s="24"/>
    </row>
    <row r="66" spans="1:6" ht="12" customHeight="1">
      <c r="A66" s="42" t="s">
        <v>127</v>
      </c>
      <c r="B66" s="25" t="s">
        <v>13</v>
      </c>
      <c r="C66" s="4"/>
      <c r="D66" s="4"/>
      <c r="E66" s="4"/>
      <c r="F66" s="27"/>
    </row>
    <row r="67" spans="1:6" ht="12" customHeight="1">
      <c r="A67" s="42" t="s">
        <v>128</v>
      </c>
      <c r="B67" s="19" t="s">
        <v>3</v>
      </c>
      <c r="C67" s="5" t="s">
        <v>1</v>
      </c>
      <c r="D67" s="6" t="s">
        <v>2</v>
      </c>
      <c r="E67" s="5" t="s">
        <v>38</v>
      </c>
      <c r="F67" s="20" t="s">
        <v>4</v>
      </c>
    </row>
    <row r="68" spans="1:6" ht="12" customHeight="1">
      <c r="A68" s="42" t="s">
        <v>129</v>
      </c>
      <c r="B68" s="13" t="s">
        <v>17</v>
      </c>
      <c r="C68" s="14">
        <v>2</v>
      </c>
      <c r="D68" s="15" t="s">
        <v>9</v>
      </c>
      <c r="E68" s="16"/>
      <c r="F68" s="17">
        <f t="shared" ref="F68:F78" si="11">E68*C68</f>
        <v>0</v>
      </c>
    </row>
    <row r="69" spans="1:6" ht="12" customHeight="1">
      <c r="A69" s="42" t="s">
        <v>130</v>
      </c>
      <c r="B69" s="13" t="s">
        <v>22</v>
      </c>
      <c r="C69" s="14">
        <v>16</v>
      </c>
      <c r="D69" s="15" t="s">
        <v>9</v>
      </c>
      <c r="E69" s="16"/>
      <c r="F69" s="17">
        <f t="shared" si="11"/>
        <v>0</v>
      </c>
    </row>
    <row r="70" spans="1:6" ht="12" customHeight="1">
      <c r="A70" s="42" t="s">
        <v>131</v>
      </c>
      <c r="B70" s="13" t="s">
        <v>23</v>
      </c>
      <c r="C70" s="14">
        <v>1</v>
      </c>
      <c r="D70" s="15" t="s">
        <v>9</v>
      </c>
      <c r="E70" s="16"/>
      <c r="F70" s="17">
        <f t="shared" si="11"/>
        <v>0</v>
      </c>
    </row>
    <row r="71" spans="1:6" ht="12" customHeight="1">
      <c r="A71" s="42" t="s">
        <v>132</v>
      </c>
      <c r="B71" s="13" t="s">
        <v>24</v>
      </c>
      <c r="C71" s="14">
        <v>4</v>
      </c>
      <c r="D71" s="15" t="s">
        <v>9</v>
      </c>
      <c r="E71" s="16"/>
      <c r="F71" s="17">
        <f t="shared" si="11"/>
        <v>0</v>
      </c>
    </row>
    <row r="72" spans="1:6" ht="12" customHeight="1">
      <c r="A72" s="42" t="s">
        <v>133</v>
      </c>
      <c r="B72" s="13" t="s">
        <v>43</v>
      </c>
      <c r="C72" s="14">
        <v>1</v>
      </c>
      <c r="D72" s="15" t="s">
        <v>14</v>
      </c>
      <c r="E72" s="16"/>
      <c r="F72" s="17">
        <f t="shared" si="11"/>
        <v>0</v>
      </c>
    </row>
    <row r="73" spans="1:6" ht="12" customHeight="1">
      <c r="A73" s="42" t="s">
        <v>134</v>
      </c>
      <c r="B73" s="13" t="s">
        <v>44</v>
      </c>
      <c r="C73" s="14">
        <v>1</v>
      </c>
      <c r="D73" s="15" t="s">
        <v>14</v>
      </c>
      <c r="E73" s="16"/>
      <c r="F73" s="17">
        <f t="shared" si="11"/>
        <v>0</v>
      </c>
    </row>
    <row r="74" spans="1:6" ht="12" customHeight="1">
      <c r="A74" s="42" t="s">
        <v>135</v>
      </c>
      <c r="B74" s="13" t="s">
        <v>45</v>
      </c>
      <c r="C74" s="14">
        <v>1</v>
      </c>
      <c r="D74" s="15" t="s">
        <v>14</v>
      </c>
      <c r="E74" s="16"/>
      <c r="F74" s="17">
        <f t="shared" si="11"/>
        <v>0</v>
      </c>
    </row>
    <row r="75" spans="1:6" ht="12" customHeight="1">
      <c r="A75" s="42" t="s">
        <v>136</v>
      </c>
      <c r="B75" s="13" t="s">
        <v>46</v>
      </c>
      <c r="C75" s="14">
        <v>1</v>
      </c>
      <c r="D75" s="15" t="s">
        <v>14</v>
      </c>
      <c r="E75" s="16"/>
      <c r="F75" s="17">
        <f t="shared" si="11"/>
        <v>0</v>
      </c>
    </row>
    <row r="76" spans="1:6" ht="12" customHeight="1">
      <c r="A76" s="42" t="s">
        <v>137</v>
      </c>
      <c r="B76" s="13" t="s">
        <v>47</v>
      </c>
      <c r="C76" s="14">
        <v>1</v>
      </c>
      <c r="D76" s="15" t="s">
        <v>14</v>
      </c>
      <c r="E76" s="16"/>
      <c r="F76" s="17">
        <f t="shared" si="11"/>
        <v>0</v>
      </c>
    </row>
    <row r="77" spans="1:6" ht="12" customHeight="1">
      <c r="A77" s="42" t="s">
        <v>138</v>
      </c>
      <c r="B77" s="13" t="s">
        <v>10</v>
      </c>
      <c r="C77" s="14">
        <v>6</v>
      </c>
      <c r="D77" s="15" t="s">
        <v>9</v>
      </c>
      <c r="E77" s="16"/>
      <c r="F77" s="17">
        <f t="shared" ref="F77" si="12">E77*C77</f>
        <v>0</v>
      </c>
    </row>
    <row r="78" spans="1:6" ht="12" customHeight="1">
      <c r="A78" s="42" t="s">
        <v>139</v>
      </c>
      <c r="B78" s="13" t="s">
        <v>142</v>
      </c>
      <c r="C78" s="14">
        <v>5</v>
      </c>
      <c r="D78" s="15" t="s">
        <v>143</v>
      </c>
      <c r="E78" s="16"/>
      <c r="F78" s="17">
        <f t="shared" si="11"/>
        <v>0</v>
      </c>
    </row>
    <row r="79" spans="1:6" ht="12" customHeight="1">
      <c r="A79" s="42" t="s">
        <v>140</v>
      </c>
      <c r="B79" s="21" t="s">
        <v>0</v>
      </c>
      <c r="C79" s="10"/>
      <c r="D79" s="2"/>
      <c r="E79" s="7"/>
      <c r="F79" s="22">
        <f>SUM(F68:F78)</f>
        <v>0</v>
      </c>
    </row>
    <row r="80" spans="1:6" ht="12" customHeight="1">
      <c r="A80" s="42" t="s">
        <v>141</v>
      </c>
      <c r="B80" s="23"/>
      <c r="C80" s="11"/>
      <c r="D80" s="1"/>
      <c r="F80" s="28"/>
    </row>
    <row r="81" spans="1:6" ht="18.75">
      <c r="A81" s="42" t="s">
        <v>144</v>
      </c>
      <c r="B81" s="62" t="s">
        <v>34</v>
      </c>
      <c r="C81" s="12"/>
      <c r="D81" s="9"/>
      <c r="E81" s="8"/>
      <c r="F81" s="31">
        <f>F5+F11+F24+F32+F44+F54+F59+F64+F79</f>
        <v>0</v>
      </c>
    </row>
    <row r="83" spans="1:6">
      <c r="F83" s="32"/>
    </row>
  </sheetData>
  <phoneticPr fontId="0" type="noConversion"/>
  <pageMargins left="0.41666666666666669" right="0.2746212121212121" top="0.7007575757575758" bottom="0.53977272727272729" header="0.17992424242424243" footer="5.6818181818181816E-2"/>
  <pageSetup paperSize="9" orientation="portrait" r:id="rId1"/>
  <headerFooter alignWithMargins="0">
    <oddHeader xml:space="preserve">&amp;L&amp;"Arial CE,Tučná kurzíva"&amp;8 01.3
ELEKTROINSTALACE&amp;C&amp;"Arial CE,Tučná kurzíva"&amp;9MŠ TRÁVNÍK
REKONSTRUKCE BUDOVY&amp;R&amp;"Arial CE,Tučná kurzíva"&amp;8 01.3-02
VÝKAZ VÝMĚR
</oddHead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2023-12-05T10:43:00Z</cp:lastPrinted>
  <dcterms:created xsi:type="dcterms:W3CDTF">2001-09-26T09:30:33Z</dcterms:created>
  <dcterms:modified xsi:type="dcterms:W3CDTF">2024-02-27T08:18:21Z</dcterms:modified>
</cp:coreProperties>
</file>