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531"/>
  <workbookPr filterPrivacy="1" defaultThemeVersion="124226"/>
  <bookViews>
    <workbookView xWindow="65416" yWindow="65416" windowWidth="38640" windowHeight="21120" activeTab="0"/>
  </bookViews>
  <sheets>
    <sheet name="Výkaz Výměr" sheetId="2" r:id="rId1"/>
  </sheets>
  <definedNames>
    <definedName name="body_lua_rozpocty_hlavicka">#REF!</definedName>
    <definedName name="body_lua_rozpocty_hlavicka.Poznamka2">#REF!</definedName>
    <definedName name="body_lua_rozpocty_paticka">#REF!</definedName>
    <definedName name="body_lua_rozpocty_rkap">#REF!</definedName>
    <definedName name="body_lua_rozpocty_rkap.Poznamka">#REF!</definedName>
    <definedName name="body_lua_rozpocty_rpolozky">#REF!</definedName>
    <definedName name="body_lua_rozpocty_rpolozky_slave">#REF!</definedName>
    <definedName name="body_lua_rozpocty_slevicka">#REF!</definedName>
    <definedName name="_xlnm.Print_Area" localSheetId="0">'Výkaz Výměr'!$A$1:$J$273</definedName>
    <definedName name="sum_lua_rozpocty_rpolozky">#REF!</definedName>
    <definedName name="top_lua_rozpocty_rpolozky">#REF!</definedName>
    <definedName name="top_lua_rozpocty_slevicka">#REF!</definedName>
    <definedName name="top_rozpocty_rkap">#REF!</definedName>
  </definedNames>
  <calcPr calcId="191029"/>
  <extLst/>
</workbook>
</file>

<file path=xl/sharedStrings.xml><?xml version="1.0" encoding="utf-8"?>
<sst xmlns="http://schemas.openxmlformats.org/spreadsheetml/2006/main" count="496" uniqueCount="188">
  <si>
    <t>No.</t>
  </si>
  <si>
    <t>Popis položky</t>
  </si>
  <si>
    <t>Počet</t>
  </si>
  <si>
    <t>MJ</t>
  </si>
  <si>
    <t>Typ</t>
  </si>
  <si>
    <t>Materiál                       Jedn. cena</t>
  </si>
  <si>
    <t>Montáž                                  Jedn. cena</t>
  </si>
  <si>
    <t>Montáž                                  Celkem</t>
  </si>
  <si>
    <t>Materiál                             Celkem</t>
  </si>
  <si>
    <t>ks</t>
  </si>
  <si>
    <t>kpl</t>
  </si>
  <si>
    <t>m</t>
  </si>
  <si>
    <t>hod</t>
  </si>
  <si>
    <t>Montáž</t>
  </si>
  <si>
    <t>Přepěťová ochrana napájení 230V zdrojů</t>
  </si>
  <si>
    <t>Přepěťová ochrana napájení 12VDC</t>
  </si>
  <si>
    <t>Box cca.190x140x70   povrchová montáž, IP56</t>
  </si>
  <si>
    <t>Box cca.300x220x120   povrchová montáž, IP56</t>
  </si>
  <si>
    <t>Montáž - kabel</t>
  </si>
  <si>
    <t>Montáž - elektroinstalační trubka</t>
  </si>
  <si>
    <t>Montáž instal.příslušenství trubek</t>
  </si>
  <si>
    <t>Ostatní instalační materiál (pásky, vruty, hmoždinky, konektory,..)</t>
  </si>
  <si>
    <t>Příslušenství rozvaděče (vertikální a horizontální nostníky rozvodu kabeláže uvnitř rozvaděče, zemnící lišta a svorky ...)</t>
  </si>
  <si>
    <t>Montáž příslušenství rozvaděče</t>
  </si>
  <si>
    <t>Panel napájecí 19", min 6x230V, přepěťová ochrana, 3m</t>
  </si>
  <si>
    <t>Montáž - Panel napájecí 19"</t>
  </si>
  <si>
    <t>Instalace kebalového příslušenství</t>
  </si>
  <si>
    <t>SK - strukturovaná kabeláž</t>
  </si>
  <si>
    <t>Montáž - Rozvaděč 19" kompletní</t>
  </si>
  <si>
    <t>Montáž - Kabel</t>
  </si>
  <si>
    <t>Související práce a činnosti</t>
  </si>
  <si>
    <t>Uvedení do provozu</t>
  </si>
  <si>
    <t>Zkušební provoz</t>
  </si>
  <si>
    <t>Zaškolení</t>
  </si>
  <si>
    <t>Dokumentace skutečného provedení</t>
  </si>
  <si>
    <t>Likvidace odpadů</t>
  </si>
  <si>
    <t>Ostatní více rozpočtové náklady
(např. doprava, ubytování apod.)</t>
  </si>
  <si>
    <t>Speciální programátorské práce</t>
  </si>
  <si>
    <t>Oživení</t>
  </si>
  <si>
    <t>Programování a nastavení</t>
  </si>
  <si>
    <t xml:space="preserve">CELKEM (bez DPH) Materiál + Práce =   </t>
  </si>
  <si>
    <t xml:space="preserve">CELKEM MATERIÁL (bez DPH) = </t>
  </si>
  <si>
    <t xml:space="preserve">CELKEM PRÁCE (bez DPH) = </t>
  </si>
  <si>
    <t>Požární ucpávky,
Včetně doložení osvědčení požární odolnosti dle požadavků PBŘ.</t>
  </si>
  <si>
    <t>Instalační krabice a boxy</t>
  </si>
  <si>
    <t>Vodič PE 6-10mm ochranný zelenožlutý</t>
  </si>
  <si>
    <t>Trubka elektroinstalační pevná/ohebná 320N, vnější průměr 16-32mm</t>
  </si>
  <si>
    <t>Instalační příslušenství trubek (příchytky, spojky …)</t>
  </si>
  <si>
    <t>Příslušenství pro zapojení a instalaci přepěťových ochran (svorky, uzemňovací můstky, příchytky, …)</t>
  </si>
  <si>
    <t>Zpracování výrobní a dílenské dokumentace pro realizaci stavby</t>
  </si>
  <si>
    <t>Výchozí revize</t>
  </si>
  <si>
    <t>Vyvazovací panely 1U, horizontální</t>
  </si>
  <si>
    <t>Jištění</t>
  </si>
  <si>
    <t>Věc:  ODHAD INVESTIČNÍCH NÁKLADŮ - pro potřeby projektové dokumentace</t>
  </si>
  <si>
    <t>Drobný blíže nespecifikovaný elektroinstalační materiál pro instalační práce</t>
  </si>
  <si>
    <t>Instalace Drobný blíže nespecifikovaný elektroinstalační materiál pro instalační práce</t>
  </si>
  <si>
    <t>Ostatní příslušenství sestavy systému zařízení SK dle pokynů výrobce systému nutných pro oživení, provoz a správnou funkci</t>
  </si>
  <si>
    <t>Instalace - Ostatní příslušenství sestavy SK dle pokynů výrobce systému nutných pro oživení, provoz a správnou funkci</t>
  </si>
  <si>
    <t>Dodávkou každé položky z výkazu výměr a rozpočtu je myšlena vždy úplná a funkční sestava daného prvku zahrnující kompletní dodávku materiálu včetně montáže a zapojení potřebných pro úplnou funkčnost a provoz příslušné položky i souvisejících částí celého díla, dle související projektové dokumentace.</t>
  </si>
  <si>
    <t>Kód</t>
  </si>
  <si>
    <t>Montáž Požární ucpávky,
Včetně doložení osvědčení požární odolnosti dle požadavků PBŘ.</t>
  </si>
  <si>
    <t>SO-01  SLABOPROUDÉ ELEKTROINSTALACE</t>
  </si>
  <si>
    <t>Kabel silový napájecí cca.3x2,5mm, standartní pro vnitřní instalaci, B2caS1D1.</t>
  </si>
  <si>
    <t>Kabel napájecí cca.2x2,5mm, standartní pro vnitřní i venkovní instalaci, B2caS1D1.</t>
  </si>
  <si>
    <t>Vybudování kabelových stoupaček mezi patry</t>
  </si>
  <si>
    <t>DT - domácí telefon a elektronická kontrola vstupu</t>
  </si>
  <si>
    <t>ABLOY EL460</t>
  </si>
  <si>
    <t>Montáž sestavy dvěřní elektrický zámek</t>
  </si>
  <si>
    <t>Příslušenství pro zapojení a instalaci přepěťových ochran (box, svorky, uzemňovací můstky, příchytky, …)</t>
  </si>
  <si>
    <t>Bezkontaktní identifikační přívěšek ve tvaru hrušky, RFID</t>
  </si>
  <si>
    <t>Kabelové příslušenství - systémové propojovací kabely metalické</t>
  </si>
  <si>
    <t>DT - domácí telefon a elektronická kontrola vstupu - instalační materiál</t>
  </si>
  <si>
    <t>SK - strukturovaná kabeláž - instalační materiál</t>
  </si>
  <si>
    <t>Značení trasy trubek, lišt, žlabu</t>
  </si>
  <si>
    <t>Společné rozvody</t>
  </si>
  <si>
    <t>Svazkový držák Grip</t>
  </si>
  <si>
    <t>CCTV - kamerový systém</t>
  </si>
  <si>
    <t>Instalace - IP kamera komplet včetně příslušenství</t>
  </si>
  <si>
    <t>Kamerová zkouška v místě instalace pro určení optimální polohy kamery</t>
  </si>
  <si>
    <t>Instalace sestavy kamerového záznamu a základní nastavení</t>
  </si>
  <si>
    <t>Instalace UPS</t>
  </si>
  <si>
    <t>Jištění CCTV</t>
  </si>
  <si>
    <t>Ostatní příslušenství sestavy systému CCTV dle pokynů výrobce systému nutných pro oživení, provoz a správnou funkci</t>
  </si>
  <si>
    <t>Instalace - Ostatní příslušenství sestavy systému CCTV dle pokynů výrobce systému nutných pro oživení, provoz a správnou funkci</t>
  </si>
  <si>
    <t>CCTV - instalační materiál</t>
  </si>
  <si>
    <t>Kamerové zkoušky</t>
  </si>
  <si>
    <t>Zasekání elektroinstalačních trubek do stěny včetně instalačních krabic a zapravení.
Stavební přípomoc - spoluvytváření kabelových tras včetně jejich zapravení</t>
  </si>
  <si>
    <t>Jištění PZTS</t>
  </si>
  <si>
    <t>Přepěťová ochrana RS232/RS485</t>
  </si>
  <si>
    <t>Ostatní příslušenství sestavy systému PZTS dle pokynů výrobce systému nutných pro oživení, provoz a správnou funkci</t>
  </si>
  <si>
    <t>Instalace - Ostatní příslušenství sestavy systému PZTS dle pokynů výrobce systému nutných pro oživení, provoz a správnou funkci</t>
  </si>
  <si>
    <t>Instalační příslušenství trubek (příchytky, spojky, rozbočné krabice trubkování …)</t>
  </si>
  <si>
    <t>Instalace - sestava autonomního požárního hlásiče</t>
  </si>
  <si>
    <t>JA-111ST-A</t>
  </si>
  <si>
    <t>Instalace - akumulátor</t>
  </si>
  <si>
    <t>Instalace - sestava ústředna PZTS</t>
  </si>
  <si>
    <t>Akumulátor, záložní zdroj, 12V/18Ah</t>
  </si>
  <si>
    <t>Instalace - ovládací klávesnice</t>
  </si>
  <si>
    <t>Sběrnicová čtyřsegmentová ovládací klávesnice s displejem a RFID čtečkou</t>
  </si>
  <si>
    <t>JA-107K-4G</t>
  </si>
  <si>
    <t>PZTS ústředna s LAN komunikátorem a 4G LTE komunikátorem, GSM komunikátor, integrovaný napájecí zdroj, box pro záložní aku 18Ah, včetně instalační patice a ostatního příslušenství nutného pro úplné sestavení prvku.</t>
  </si>
  <si>
    <t>Instalace - přepěťová ochrana</t>
  </si>
  <si>
    <t>Instalace - jištění</t>
  </si>
  <si>
    <t>Kabel sběrnice 2x20AWG + 2x24AWG, třída hořlavosti B2CA-s1,d0,a1</t>
  </si>
  <si>
    <t>Zkoušky požárních hlásičů</t>
  </si>
  <si>
    <t xml:space="preserve">Přepěťová ochrana napájení 230V zdrojů řídících systémů, s integrovaným odrušovacím vf filtrem, SPD T3.
</t>
  </si>
  <si>
    <t>DA-275-DF10</t>
  </si>
  <si>
    <t>Kabel LAN datový  STP cat6A, B2ca-s1,d1,a1.</t>
  </si>
  <si>
    <t>Propojovací patch kabel Cat.6A STP</t>
  </si>
  <si>
    <t>Montáž rámečku</t>
  </si>
  <si>
    <t>Montážní deska a ostatní instalační příslušenství sestavy dveřního komunikátoru dle návodu výrobce</t>
  </si>
  <si>
    <t>Montáž příslušenství</t>
  </si>
  <si>
    <t>Dveřní elektrický zámek elektromechanický samozamykací, komplet sestava :
-&gt; 1ks  Elektromechanický samozamykací reverzní panikový zámek
-&gt; 1ks  6m propojovací kabel s konektorem pro el.zámky
-&gt; 1ks  Bezpečnostní kování klika x klika , dělený čtyřhran
-&gt; 1ks  Univerzální protiplech pro elektromech. zámky
-&gt; 1ks  Kabelová průchodka pro zadlabání do dveří
a ostatní příslušenství dle poporučení výrobce</t>
  </si>
  <si>
    <t>Rozvaděč 19" komplet, nástěnný, výška = 21U (1040mm), šířka = 572, hloubka = 600mm, plné bočnice plechové, dveře s kaleným bezpečnostním sklem (EN 12150-1) se zámkem, GND zemnící sada, nosnost až 50kg, vylamovací kabelové vstupy,  kabelové průchodky, prášková barva, kompletní sestava včetně ukotvení na stěnu.
Referenční typ: Conteg iSEVEN RQN</t>
  </si>
  <si>
    <t>iSEVEN RQN</t>
  </si>
  <si>
    <t>Montáž - Rozvaděč 19" nástěnný kompletní</t>
  </si>
  <si>
    <t>Ventilační jednotka pro rozvaděč 19", 2x aktivní ventilátory, termostat, napájení 230V</t>
  </si>
  <si>
    <t>Montáž - patch panel včetně připojení datových kabelů, popisu, a příslušenství</t>
  </si>
  <si>
    <t>SK - strukturovaná kabeláž - aktivní prvky</t>
  </si>
  <si>
    <t>Přepěťová ochrana napájení 230V</t>
  </si>
  <si>
    <t>Instalace patch kabelu</t>
  </si>
  <si>
    <t>Instalace kabelového žlabu v kompletní sestavě včetně příslušenství, včetně tvarování žlabu a tvarovek pro vertikální a horizontální změnu směry trasy, víka, spojky, kompletní sestava včetně příslušenství</t>
  </si>
  <si>
    <t>Instalace - Kabelové prostupy stěnou, včetně zapravení</t>
  </si>
  <si>
    <t>Instalace - Svazkový držák Grip</t>
  </si>
  <si>
    <t>Instalace - Vybudování kabelových stoupaček mezi patry</t>
  </si>
  <si>
    <t>Instalace - Zasekání elektroinstalačních trubek do stěny včetně instalačních krabic a zapravení.
Stavební přípomoc - spoluvytváření kabelových tras včetně jejich zapravení</t>
  </si>
  <si>
    <t>Ostatní příslušenství sestavy systému DT a EKVdle pokynů výrobce systému nutných pro oživení, provoz a správnou funkci</t>
  </si>
  <si>
    <t>Instalace - Ostatní příslušenství sestavy systému DT a EKV dle pokynů výrobce systému nutných pro oživení, provoz a správnou funkci</t>
  </si>
  <si>
    <t>Trubka elektroinstalační pevná/ohebná 750N, vnější průměr 16-32mm</t>
  </si>
  <si>
    <t>Montáž - datová zásuvka včetně instalační krabice a příslušenství, popisu, včetně připojení datového kabelu</t>
  </si>
  <si>
    <t>Certifikační měření kabelů s vypracováním protokolů od jednotlivých datových kabelových propojů kat.6A</t>
  </si>
  <si>
    <t>Práce ve výškách</t>
  </si>
  <si>
    <t>Funkční  a koordinační zkoušky</t>
  </si>
  <si>
    <t>Akce:  Oprava elektroinstalace MŠ Páleníčkova Kroměříž - část SLABOPROUDÉ ELEKTROINSTALACE</t>
  </si>
  <si>
    <t>Autonomní požární hlásič s připojením do PZTS, kombinovaný detektor kouře a teplot dle ČSN EN 54-7 a ČSN EN 54-5, sirénka, integrovaná opticko akustická signalizace která hlásí požární poplach z detektoru, integrovaný sběrnicový modul pro připojení detektoru do linky PZTS se signalizací poplachu a poruchy se zachováním autonomní funkce, napájení ze sběrnice PZTS a záložní napájení baterie uvnitř hlásiče pro autonomní funkci, včetně instalační patice a ostatního příslušenství nutného pro úplné sestavení prvku.</t>
  </si>
  <si>
    <t>Instalace - PIR detektor</t>
  </si>
  <si>
    <t>Instalační konzola nastavitelná, pro PIR detektor</t>
  </si>
  <si>
    <t>Montáž konzola</t>
  </si>
  <si>
    <t>Instalace - Dual PIR+MW</t>
  </si>
  <si>
    <t>DUAL duální detektor PIR+MW, dosah 12 m, vějířová charakteristika, zrcadlová optika, kontakt NC, integrovaný sběrnicový modul pro připojení detektoru do linky PZTS</t>
  </si>
  <si>
    <t>PIR AM detektor, 12 m, 9 záclon, antimasking, vějířová charakteristika, zrcadlová optika, kontakt NC, integrovaný sběrnicový modul pro připojení detektoru do linky PZTS</t>
  </si>
  <si>
    <t>PIR detektor, 12 m, 9 záclon, vějířová charakteristika, zrcadlová optika, kontakt NC, integrovaný sběrnicový modul pro připojení detektoru do linky PZTS</t>
  </si>
  <si>
    <t>Magnetický kontakt - komplet sestava pro dveře</t>
  </si>
  <si>
    <t>Instalace - magnetický kontakt</t>
  </si>
  <si>
    <t>Plastová nízká propojovací krabice, 7+1 pájecích svorek</t>
  </si>
  <si>
    <t>Instalace - propojovací krabice</t>
  </si>
  <si>
    <t>Modul vstupní pro napojení magnetického kontaktu, sběrnicový modul pro připojení detektoru do linky PZTS</t>
  </si>
  <si>
    <t>Rozbočovač sběrnice</t>
  </si>
  <si>
    <t>Instalace - rozbočovač</t>
  </si>
  <si>
    <t>Tísňové NC tlačítko s odklopným krytem a pamětí poplachu, drátové</t>
  </si>
  <si>
    <t>Instalace - tísňové tlačítko</t>
  </si>
  <si>
    <t>PZTS - poplachový zabezpečovací a tśňový systém</t>
  </si>
  <si>
    <t>PZTS - instalační materiál</t>
  </si>
  <si>
    <t>Zásuvka datová komplet, 1xRJ45 cat.6A STP, pod omítku, bílá šikmá, protiprachová ochrana nevyužitých portů záslepkami, osazená jedním keystone modulem cat.6A STP, šikmý vstup pro patch kabely, popisový štítek, včetně instalační krabice do stěny pod omítku a příslušenství</t>
  </si>
  <si>
    <t>Záložní napájecí zdroj UPS 750VA</t>
  </si>
  <si>
    <t>Propojovací patch kabel, Cat.6A STP šedý 0,5 m</t>
  </si>
  <si>
    <t>Zásuvka datová komplet, 2xRJ45 cat.6A STP, pod omítku, bílá šikmá, protiprachová ochrana nevyužitých portů záslepkami, osazená dvěma keystone moduly cat.6A STP, šikmý vstup pro patch kabely, popisový štítek, včetně instalační krabice do stěny pod omítku a příslušenství</t>
  </si>
  <si>
    <t>Oživení, nastavení</t>
  </si>
  <si>
    <t>Aktivní prvek switch bude dodávkou uživatele</t>
  </si>
  <si>
    <t xml:space="preserve"> Kabel LAN datový  STP cat6A, vnitřní instalace, B2ca-s1,d1,a1.
(uvažováno průměrná délka včetně prořezu na jeden port 50m)</t>
  </si>
  <si>
    <t>Patch panel 16xRJ45/s, Cat.6A , 1U, 16-port kovový patch panel včetně vyvazovací lišty, popisovací pásky štítky,  včetně montážní sady do rozvaděče 19" a příslušenství</t>
  </si>
  <si>
    <t>Kotevní sestava pro uchycení žlabu typu G do stěny a do stropu, včetně montážního nosného a kotevního příslušenství, kompletní funkční sestava</t>
  </si>
  <si>
    <t>Instalace kotevní sestavy včetně příslušenství</t>
  </si>
  <si>
    <t>Kabelové prostupy stěnou 120x120, včetně zapravení</t>
  </si>
  <si>
    <t>Ostatní práce</t>
  </si>
  <si>
    <t>Propojovací patch kabel, optický, 3m</t>
  </si>
  <si>
    <t>Hodinová zúčtovací sazba elektrikář odborný 
Demontáž stávající techniky slaboproudých rozvodů</t>
  </si>
  <si>
    <t xml:space="preserve">Hodinová zúčtovací sazba elektrikář odborný 
Přesun stávající techniky související s telefonní ústřednou, demontáž a opětouvná montáž, přepojení, ověření funkce, nastavení </t>
  </si>
  <si>
    <t xml:space="preserve">Hodinová zúčtovací sazba elektrikář odborný 
Přesun stávající techniky související s datovým připojením ethernet, demontáž a opětouvná montáž, přepojení, ověření funkce, nastavení </t>
  </si>
  <si>
    <t>Páteřní nosné trasy a příslušenství pro uložení kabelů, drátěný žlab provedení G rozměru 100x100mm, galvanicky zinkovaný, včetně montážního a nosného příslušenství (spojky, držáky, nosníky, podpěry),  spojovacího materiálu (šrouby, hmoždiny, vruty) a kabelových příchytek, kompletní funkční sestava</t>
  </si>
  <si>
    <r>
      <t xml:space="preserve">Pevná kamera DEN/NOC </t>
    </r>
    <r>
      <rPr>
        <b/>
        <sz val="9"/>
        <rFont val="Arial CE"/>
        <family val="2"/>
      </rPr>
      <t>vnitřní</t>
    </r>
    <r>
      <rPr>
        <sz val="9"/>
        <rFont val="Arial CE"/>
        <family val="2"/>
      </rPr>
      <t xml:space="preserve">, IP, </t>
    </r>
    <r>
      <rPr>
        <b/>
        <sz val="9"/>
        <rFont val="Arial CE"/>
        <family val="2"/>
      </rPr>
      <t>2MPx</t>
    </r>
    <r>
      <rPr>
        <sz val="9"/>
        <rFont val="Arial CE"/>
        <family val="2"/>
      </rPr>
      <t xml:space="preserve">, </t>
    </r>
    <r>
      <rPr>
        <b/>
        <sz val="9"/>
        <rFont val="Arial CE"/>
        <family val="2"/>
      </rPr>
      <t>DOME</t>
    </r>
    <r>
      <rPr>
        <sz val="9"/>
        <rFont val="Arial CE"/>
        <family val="2"/>
      </rPr>
      <t xml:space="preserve"> provedení nástěnná </t>
    </r>
    <r>
      <rPr>
        <b/>
        <sz val="9"/>
        <rFont val="Arial CE"/>
        <family val="2"/>
      </rPr>
      <t xml:space="preserve">antivandal IK10 </t>
    </r>
    <r>
      <rPr>
        <sz val="9"/>
        <rFont val="Arial CE"/>
        <family val="2"/>
      </rPr>
      <t xml:space="preserve">a IP52, motorický objektiv s nastavitelnou ohniskovou vzdáleností 2,8-4mm (100° až 36°), detekce překročení čáry a vstup do oblati,  s </t>
    </r>
    <r>
      <rPr>
        <b/>
        <sz val="9"/>
        <rFont val="Arial CE"/>
        <family val="2"/>
      </rPr>
      <t>integrovaným IR přísvitem</t>
    </r>
    <r>
      <rPr>
        <sz val="9"/>
        <rFont val="Arial CE"/>
        <family val="2"/>
      </rPr>
      <t xml:space="preserve"> s optimalizací, inteligentní funkce pro zlepšení obrazu, </t>
    </r>
    <r>
      <rPr>
        <b/>
        <sz val="9"/>
        <rFont val="Arial CE"/>
        <family val="2"/>
      </rPr>
      <t>reálné WDR</t>
    </r>
    <r>
      <rPr>
        <sz val="9"/>
        <rFont val="Arial CE"/>
        <family val="2"/>
      </rPr>
      <t xml:space="preserve"> 120dB. Kodek H.264 a H.265. Napájení PoE (802.3af/at, Type 1 Class 2). Soubor funkcionalit zabezpečující vysokou úroveň kybernetické bezpečnosti kamery. Kompletní sestava včetně kamerového krytu, objektivu, instalačního držáku a ostatního příslušenství nutného pro úplné sestavení prvku.</t>
    </r>
  </si>
  <si>
    <t>Síťový rekordér (NVR) pro záznam 8 IP kamer,  8xRJ45 10BASE-T/100BASE-TX PoE, 1x RJ45 10BASE-T/100BASE-TX/1000BASE-T. Rekordér má 8x PoE vstupy PoE IEEE 802.3af/802.3at Type 1 Class 0,1,2,3.
Datový tok až 160Mbps, s kodekem H264(+) a H.265(+). Integrovaný záznamový HDD 4TB. Napájení 230V / 90W. Kompletní sestava včetně licencí a HDD, obslužného a dohledového SW, a všech součástí nutných pro správnou funkci.</t>
  </si>
  <si>
    <t>Instalace police</t>
  </si>
  <si>
    <t>Instalační police do rozvaděče 19"</t>
  </si>
  <si>
    <t>Comelit ULTRA</t>
  </si>
  <si>
    <t>Montáž sestavy dveřního videokomunikátoru</t>
  </si>
  <si>
    <t>Montáž čtečka</t>
  </si>
  <si>
    <t xml:space="preserve">Montážní rámeček, rám pro instalaci </t>
  </si>
  <si>
    <t>Modul přepínače propojení jednotek, odbočky ze sběrnice, 2vodičový smíšený audio/video systém, včetně instalačního boxu</t>
  </si>
  <si>
    <t>Dveřní komunikátor, sestava venkovní dveřní interkom audiovideo s kamerou, sběrnicový systém 2vodičový smíšený audio/video systém, hlavní jednotka s jedním tlačítkem + tlačítkový modul se čtyřmi jedno tlačítky s jednou adresou, celkově v sestavě 5 tlačítek, instalace na stěnu, venkovní provedení, komplet sestava včetně příslušenství. Možnost rozšíření o výstup na indukční smyčku pro sluchově postižené a vzdálenou správu a konfiguraci přes portál My2N.
Referenční model: 2N IP Verso 2.0</t>
  </si>
  <si>
    <t>MINI BM MONITOR</t>
  </si>
  <si>
    <t xml:space="preserve">Vnitřní videotelefon nástěnný, nástěnný, sběrnicový systém 2vodičový smíšený audio/video systém, komplet sestava.
4.3” displej zajišťující video komunikaci s návštěvníky, s ručním sluchátkem pro diskrétní komunikaci (aby nerušila okolí). Kapacitní ovládací tlačítka. Včetně instalační krabice. 
</t>
  </si>
  <si>
    <t>Čtečkový modul pro dveřní komunikátor, RFID čtečka pro 13,56 MHz i 125 kHz karty.</t>
  </si>
  <si>
    <t>Napájecí zdroj, v boxu</t>
  </si>
  <si>
    <t>Kabel sběrnicový systémový pro DT, vnitřní instalace, , B2ca-s1,d1,a1.</t>
  </si>
  <si>
    <t>Kabel napájecí systémový pro DT, vnitřní instalace, , B2ca-s1,d1,a1.</t>
  </si>
  <si>
    <t>Instalace sestavy parapetního kanálu</t>
  </si>
  <si>
    <t>Parapetní kanál nástěnný s víkem, elektroinstalační, 110/65 s víkem, komplet sestava včetně kotveí do stěny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</si>
</sst>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23">
    <font>
      <sz val="10"/>
      <name val="Arial CE"/>
      <family val="2"/>
    </font>
    <font>
      <sz val="10"/>
      <name val="Arial"/>
      <family val="2"/>
    </font>
    <font>
      <sz val="11"/>
      <color theme="1"/>
      <name val="Calibri"/>
      <family val="2"/>
      <scheme val="minor"/>
    </font>
    <font>
      <b/>
      <sz val="12"/>
      <name val="Arial CE"/>
      <family val="2"/>
    </font>
    <font>
      <sz val="9"/>
      <name val="Arial CE"/>
      <family val="2"/>
    </font>
    <font>
      <b/>
      <sz val="11"/>
      <color indexed="10"/>
      <name val="Arial CE"/>
      <family val="2"/>
    </font>
    <font>
      <b/>
      <sz val="10"/>
      <name val="Arial CE"/>
      <family val="2"/>
    </font>
    <font>
      <b/>
      <sz val="12"/>
      <color indexed="10"/>
      <name val="Arial CE"/>
      <family val="2"/>
    </font>
    <font>
      <b/>
      <sz val="16"/>
      <name val="Arial CE"/>
      <family val="2"/>
    </font>
    <font>
      <i/>
      <sz val="9"/>
      <name val="Arial CE"/>
      <family val="2"/>
    </font>
    <font>
      <sz val="11"/>
      <color theme="1"/>
      <name val="Arial"/>
      <family val="2"/>
    </font>
    <font>
      <sz val="11"/>
      <color indexed="8"/>
      <name val="Calibri"/>
      <family val="2"/>
    </font>
    <font>
      <sz val="11"/>
      <color indexed="8"/>
      <name val="Helvetica Neue"/>
      <family val="2"/>
    </font>
    <font>
      <sz val="10"/>
      <name val="Helv"/>
      <family val="2"/>
    </font>
    <font>
      <i/>
      <sz val="10"/>
      <name val="Times New Roman"/>
      <family val="1"/>
    </font>
    <font>
      <sz val="9"/>
      <name val="Arial"/>
      <family val="2"/>
    </font>
    <font>
      <sz val="16"/>
      <name val="Arial CE"/>
      <family val="2"/>
    </font>
    <font>
      <b/>
      <sz val="11"/>
      <name val="Arial CE"/>
      <family val="2"/>
    </font>
    <font>
      <sz val="11"/>
      <name val="Arial CE"/>
      <family val="2"/>
    </font>
    <font>
      <b/>
      <sz val="9"/>
      <name val="Arial CE"/>
      <family val="2"/>
    </font>
    <font>
      <b/>
      <sz val="14"/>
      <name val="Arial CE"/>
      <family val="2"/>
    </font>
    <font>
      <sz val="12"/>
      <name val="Arial CE"/>
      <family val="2"/>
    </font>
    <font>
      <i/>
      <sz val="9"/>
      <name val="Arial"/>
      <family val="2"/>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rgb="FFFFFF00"/>
        <bgColor indexed="64"/>
      </patternFill>
    </fill>
  </fills>
  <borders count="12">
    <border>
      <left/>
      <right/>
      <top/>
      <bottom/>
      <diagonal/>
    </border>
    <border>
      <left/>
      <right/>
      <top/>
      <bottom style="thin"/>
    </border>
    <border>
      <left style="hair"/>
      <right style="hair"/>
      <top style="hair"/>
      <bottom style="hair"/>
    </border>
    <border>
      <left/>
      <right style="thin"/>
      <top/>
      <bottom/>
    </border>
    <border>
      <left/>
      <right/>
      <top style="hair"/>
      <bottom style="hair"/>
    </border>
    <border>
      <left/>
      <right/>
      <top style="hair"/>
      <bottom style="thin"/>
    </border>
    <border>
      <left style="hair"/>
      <right style="hair"/>
      <top style="hair"/>
      <bottom style="thin"/>
    </border>
    <border>
      <left/>
      <right style="thin"/>
      <top style="thin"/>
      <bottom style="thin"/>
    </border>
    <border>
      <left style="hair"/>
      <right style="thin"/>
      <top style="hair"/>
      <bottom style="hair"/>
    </border>
    <border>
      <left style="hair"/>
      <right style="thin"/>
      <top style="hair"/>
      <bottom style="thin"/>
    </border>
    <border>
      <left style="thin"/>
      <right/>
      <top style="thin"/>
      <bottom style="thin"/>
    </border>
    <border>
      <left/>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0" fillId="0" borderId="0" applyProtection="0">
      <alignment/>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1" fillId="0" borderId="0">
      <alignment/>
      <protection/>
    </xf>
    <xf numFmtId="0" fontId="12" fillId="0" borderId="0" applyNumberFormat="0" applyFill="0" applyBorder="0" applyProtection="0">
      <alignment vertical="top"/>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14" fillId="0" borderId="0">
      <alignment/>
      <protection/>
    </xf>
    <xf numFmtId="0" fontId="13"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0" fillId="0" borderId="0">
      <alignment/>
      <protection/>
    </xf>
  </cellStyleXfs>
  <cellXfs count="65">
    <xf numFmtId="0" fontId="0" fillId="0" borderId="0" xfId="0"/>
    <xf numFmtId="0" fontId="4" fillId="0" borderId="1" xfId="0" applyFont="1" applyBorder="1"/>
    <xf numFmtId="0" fontId="0" fillId="2" borderId="0" xfId="0" applyFill="1"/>
    <xf numFmtId="0" fontId="3" fillId="2" borderId="0" xfId="0" applyFont="1" applyFill="1"/>
    <xf numFmtId="0" fontId="4" fillId="0" borderId="1" xfId="0" applyFont="1" applyBorder="1" applyAlignment="1">
      <alignment horizontal="center"/>
    </xf>
    <xf numFmtId="0" fontId="6" fillId="0" borderId="2" xfId="0" applyFont="1" applyBorder="1" applyAlignment="1">
      <alignment vertical="top"/>
    </xf>
    <xf numFmtId="164" fontId="6" fillId="0" borderId="2" xfId="0" applyNumberFormat="1" applyFont="1" applyBorder="1" applyAlignment="1">
      <alignment vertical="top"/>
    </xf>
    <xf numFmtId="0" fontId="4" fillId="0" borderId="1" xfId="0" applyFont="1" applyBorder="1" applyAlignment="1">
      <alignment horizontal="center" wrapText="1"/>
    </xf>
    <xf numFmtId="0" fontId="6" fillId="0" borderId="2" xfId="0" applyFont="1" applyBorder="1" applyAlignment="1">
      <alignment vertical="top" wrapText="1"/>
    </xf>
    <xf numFmtId="49" fontId="6" fillId="0" borderId="2" xfId="0" applyNumberFormat="1" applyFont="1" applyBorder="1" applyAlignment="1" applyProtection="1">
      <alignment vertical="top" wrapText="1"/>
      <protection locked="0"/>
    </xf>
    <xf numFmtId="164" fontId="0" fillId="0" borderId="2" xfId="0" applyNumberFormat="1" applyFont="1" applyBorder="1" applyAlignment="1" applyProtection="1">
      <alignment vertical="top"/>
      <protection locked="0"/>
    </xf>
    <xf numFmtId="0" fontId="0" fillId="0" borderId="2" xfId="0" applyBorder="1" applyAlignment="1">
      <alignment vertical="top"/>
    </xf>
    <xf numFmtId="49" fontId="0" fillId="0" borderId="2" xfId="0" applyNumberFormat="1" applyBorder="1" applyAlignment="1" applyProtection="1">
      <alignment vertical="top" wrapText="1"/>
      <protection locked="0"/>
    </xf>
    <xf numFmtId="0" fontId="4" fillId="0" borderId="0" xfId="0" applyFont="1" applyAlignment="1">
      <alignment vertical="top" wrapText="1"/>
    </xf>
    <xf numFmtId="0" fontId="9" fillId="0" borderId="0" xfId="0" applyFont="1" applyAlignment="1">
      <alignment vertical="top" wrapText="1"/>
    </xf>
    <xf numFmtId="0" fontId="0" fillId="0" borderId="0" xfId="0" applyAlignment="1">
      <alignment vertical="center"/>
    </xf>
    <xf numFmtId="0" fontId="15" fillId="0" borderId="2" xfId="0" applyFont="1" applyBorder="1" applyAlignment="1">
      <alignment vertical="top" wrapText="1"/>
    </xf>
    <xf numFmtId="0" fontId="0" fillId="2" borderId="3" xfId="0" applyFill="1" applyBorder="1"/>
    <xf numFmtId="0" fontId="4" fillId="0" borderId="4" xfId="0" applyFont="1" applyBorder="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xf>
    <xf numFmtId="49" fontId="0" fillId="0" borderId="6" xfId="0" applyNumberFormat="1" applyBorder="1" applyAlignment="1" applyProtection="1">
      <alignment vertical="top" wrapText="1"/>
      <protection locked="0"/>
    </xf>
    <xf numFmtId="164" fontId="0" fillId="0" borderId="6" xfId="0" applyNumberFormat="1" applyFont="1" applyBorder="1" applyAlignment="1" applyProtection="1">
      <alignment vertical="top"/>
      <protection locked="0"/>
    </xf>
    <xf numFmtId="0" fontId="3" fillId="0" borderId="0" xfId="0" applyFont="1"/>
    <xf numFmtId="164" fontId="3" fillId="0" borderId="0" xfId="0" applyNumberFormat="1" applyFont="1"/>
    <xf numFmtId="164" fontId="6" fillId="0" borderId="6" xfId="0" applyNumberFormat="1" applyFont="1" applyBorder="1" applyAlignment="1">
      <alignment vertical="top"/>
    </xf>
    <xf numFmtId="0" fontId="16" fillId="0" borderId="0" xfId="0" applyFont="1" applyAlignment="1">
      <alignment horizontal="center"/>
    </xf>
    <xf numFmtId="0" fontId="16" fillId="0" borderId="0" xfId="0" applyFont="1" applyAlignment="1">
      <alignment horizontal="right"/>
    </xf>
    <xf numFmtId="0" fontId="0" fillId="3" borderId="0" xfId="0" applyFill="1"/>
    <xf numFmtId="164" fontId="17" fillId="0" borderId="0" xfId="0" applyNumberFormat="1" applyFont="1"/>
    <xf numFmtId="164" fontId="3" fillId="4" borderId="7" xfId="0" applyNumberFormat="1" applyFont="1" applyFill="1" applyBorder="1"/>
    <xf numFmtId="0" fontId="18" fillId="0" borderId="0" xfId="0" applyFont="1" applyAlignment="1">
      <alignment horizontal="right"/>
    </xf>
    <xf numFmtId="0" fontId="5" fillId="0" borderId="0" xfId="0" applyFont="1"/>
    <xf numFmtId="0" fontId="8"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top"/>
    </xf>
    <xf numFmtId="164" fontId="6" fillId="0" borderId="8" xfId="0" applyNumberFormat="1" applyFont="1" applyBorder="1" applyAlignment="1">
      <alignment vertical="top"/>
    </xf>
    <xf numFmtId="164" fontId="6" fillId="0" borderId="9" xfId="0" applyNumberFormat="1" applyFont="1" applyBorder="1" applyAlignment="1">
      <alignment vertical="top"/>
    </xf>
    <xf numFmtId="164" fontId="0" fillId="0" borderId="2" xfId="0" applyNumberFormat="1" applyBorder="1" applyAlignment="1" applyProtection="1">
      <alignment vertical="top"/>
      <protection locked="0"/>
    </xf>
    <xf numFmtId="0" fontId="4" fillId="0" borderId="2" xfId="0" applyFont="1" applyBorder="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center"/>
    </xf>
    <xf numFmtId="0" fontId="4" fillId="2" borderId="0" xfId="0" applyFont="1" applyFill="1"/>
    <xf numFmtId="0" fontId="4" fillId="0" borderId="1" xfId="0" applyFont="1" applyBorder="1"/>
    <xf numFmtId="0" fontId="19" fillId="0" borderId="2"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 xfId="0" applyFont="1" applyBorder="1" applyAlignment="1">
      <alignment horizontal="center"/>
    </xf>
    <xf numFmtId="0" fontId="0" fillId="0" borderId="6" xfId="0" applyBorder="1" applyAlignment="1">
      <alignment vertical="top"/>
    </xf>
    <xf numFmtId="0" fontId="0" fillId="0" borderId="0" xfId="0" applyAlignment="1">
      <alignment vertical="top"/>
    </xf>
    <xf numFmtId="164" fontId="0" fillId="0" borderId="0" xfId="0" applyNumberFormat="1" applyFont="1" applyAlignment="1" applyProtection="1">
      <alignment vertical="top"/>
      <protection locked="0"/>
    </xf>
    <xf numFmtId="164" fontId="6" fillId="0" borderId="0" xfId="0" applyNumberFormat="1" applyFont="1" applyAlignment="1">
      <alignment vertical="top"/>
    </xf>
    <xf numFmtId="0" fontId="15" fillId="0" borderId="2" xfId="122" applyFont="1" applyBorder="1" applyAlignment="1">
      <alignment vertical="top" wrapText="1"/>
      <protection/>
    </xf>
    <xf numFmtId="0" fontId="22" fillId="0" borderId="2" xfId="122" applyFont="1" applyBorder="1" applyAlignment="1">
      <alignment vertical="top" wrapText="1"/>
      <protection/>
    </xf>
    <xf numFmtId="164" fontId="0" fillId="5" borderId="2" xfId="0" applyNumberFormat="1" applyFont="1" applyFill="1" applyBorder="1" applyAlignment="1" applyProtection="1">
      <alignment vertical="top"/>
      <protection locked="0"/>
    </xf>
    <xf numFmtId="164" fontId="0" fillId="5" borderId="2" xfId="0" applyNumberFormat="1" applyFill="1" applyBorder="1" applyAlignment="1" applyProtection="1">
      <alignment vertical="top"/>
      <protection locked="0"/>
    </xf>
    <xf numFmtId="164" fontId="0" fillId="5" borderId="6" xfId="0" applyNumberFormat="1" applyFont="1" applyFill="1" applyBorder="1" applyAlignment="1" applyProtection="1">
      <alignment vertical="top"/>
      <protection locked="0"/>
    </xf>
    <xf numFmtId="0" fontId="0" fillId="0" borderId="2" xfId="0" applyFont="1" applyBorder="1" applyAlignment="1" applyProtection="1">
      <alignment vertical="top"/>
      <protection locked="0"/>
    </xf>
    <xf numFmtId="0" fontId="18" fillId="4" borderId="10" xfId="0" applyFont="1" applyFill="1" applyBorder="1" applyAlignment="1">
      <alignment horizontal="right"/>
    </xf>
    <xf numFmtId="0" fontId="18" fillId="4" borderId="11" xfId="0" applyFont="1" applyFill="1" applyBorder="1" applyAlignment="1">
      <alignment horizontal="right"/>
    </xf>
    <xf numFmtId="0" fontId="18" fillId="0" borderId="0" xfId="0" applyFont="1" applyAlignment="1">
      <alignment horizontal="right"/>
    </xf>
    <xf numFmtId="0" fontId="21" fillId="0" borderId="0" xfId="0" applyFont="1" applyAlignment="1">
      <alignment horizontal="center" wrapText="1"/>
    </xf>
    <xf numFmtId="0" fontId="0" fillId="0" borderId="0" xfId="0" applyAlignment="1">
      <alignment horizontal="left" wrapText="1"/>
    </xf>
  </cellXfs>
  <cellStyles count="109">
    <cellStyle name="Normal" xfId="0"/>
    <cellStyle name="Percent" xfId="15"/>
    <cellStyle name="Currency" xfId="16"/>
    <cellStyle name="Currency [0]" xfId="17"/>
    <cellStyle name="Comma" xfId="18"/>
    <cellStyle name="Comma [0]" xfId="19"/>
    <cellStyle name="normální 38" xfId="20"/>
    <cellStyle name="_Soupis materiálu_garáže" xfId="21"/>
    <cellStyle name="měny 10" xfId="22"/>
    <cellStyle name="měny 2" xfId="23"/>
    <cellStyle name="měny 2 2" xfId="24"/>
    <cellStyle name="měny 2 3" xfId="25"/>
    <cellStyle name="měny 2 4" xfId="26"/>
    <cellStyle name="měny 7" xfId="27"/>
    <cellStyle name="měny 7 2" xfId="28"/>
    <cellStyle name="měny 7 3" xfId="29"/>
    <cellStyle name="měny 7 4" xfId="30"/>
    <cellStyle name="Normal 3" xfId="31"/>
    <cellStyle name="Normal_NABIDKA" xfId="32"/>
    <cellStyle name="Normale_595" xfId="33"/>
    <cellStyle name="normální 10" xfId="34"/>
    <cellStyle name="normální 11" xfId="35"/>
    <cellStyle name="normální 12" xfId="36"/>
    <cellStyle name="normální 13" xfId="37"/>
    <cellStyle name="normální 14" xfId="38"/>
    <cellStyle name="normální 15" xfId="39"/>
    <cellStyle name="normální 16" xfId="40"/>
    <cellStyle name="normální 17" xfId="41"/>
    <cellStyle name="normální 18" xfId="42"/>
    <cellStyle name="normální 19" xfId="43"/>
    <cellStyle name="normální 2" xfId="44"/>
    <cellStyle name="normální 20" xfId="45"/>
    <cellStyle name="normální 21" xfId="46"/>
    <cellStyle name="normální 22" xfId="47"/>
    <cellStyle name="normální 23" xfId="48"/>
    <cellStyle name="normální 24" xfId="49"/>
    <cellStyle name="normální 25" xfId="50"/>
    <cellStyle name="normální 26" xfId="51"/>
    <cellStyle name="normální 27" xfId="52"/>
    <cellStyle name="normální 28" xfId="53"/>
    <cellStyle name="normální 29" xfId="54"/>
    <cellStyle name="normální 3" xfId="55"/>
    <cellStyle name="normální 3 10" xfId="56"/>
    <cellStyle name="normální 3 11" xfId="57"/>
    <cellStyle name="normální 3 12" xfId="58"/>
    <cellStyle name="normální 3 13" xfId="59"/>
    <cellStyle name="normální 3 14" xfId="60"/>
    <cellStyle name="normální 3 15" xfId="61"/>
    <cellStyle name="normální 3 16" xfId="62"/>
    <cellStyle name="normální 3 17" xfId="63"/>
    <cellStyle name="normální 3 18" xfId="64"/>
    <cellStyle name="normální 3 2" xfId="65"/>
    <cellStyle name="normální 3 2 2" xfId="66"/>
    <cellStyle name="normální 3 2 3" xfId="67"/>
    <cellStyle name="normální 3 2 4" xfId="68"/>
    <cellStyle name="normální 3 2 5" xfId="69"/>
    <cellStyle name="normální 3 3" xfId="70"/>
    <cellStyle name="normální 3 4" xfId="71"/>
    <cellStyle name="normální 3 5" xfId="72"/>
    <cellStyle name="normální 3 6" xfId="73"/>
    <cellStyle name="normální 3 7" xfId="74"/>
    <cellStyle name="normální 3 8" xfId="75"/>
    <cellStyle name="normální 3 9" xfId="76"/>
    <cellStyle name="normální 30" xfId="77"/>
    <cellStyle name="normální 31" xfId="78"/>
    <cellStyle name="normální 32" xfId="79"/>
    <cellStyle name="normální 33" xfId="80"/>
    <cellStyle name="normální 34" xfId="81"/>
    <cellStyle name="normální 35" xfId="82"/>
    <cellStyle name="normální 36" xfId="83"/>
    <cellStyle name="normální 37" xfId="84"/>
    <cellStyle name="normální 4" xfId="85"/>
    <cellStyle name="normální 4 2" xfId="86"/>
    <cellStyle name="normální 4 3" xfId="87"/>
    <cellStyle name="normální 4 4" xfId="88"/>
    <cellStyle name="normální 4 5" xfId="89"/>
    <cellStyle name="normální 4 6" xfId="90"/>
    <cellStyle name="normální 4 7" xfId="91"/>
    <cellStyle name="normální 4_F11.4 Integrace systémů" xfId="92"/>
    <cellStyle name="normální 5" xfId="93"/>
    <cellStyle name="normální 5 2" xfId="94"/>
    <cellStyle name="normální 5 3" xfId="95"/>
    <cellStyle name="normální 5 4" xfId="96"/>
    <cellStyle name="normální 5 5" xfId="97"/>
    <cellStyle name="normální 6" xfId="98"/>
    <cellStyle name="normální 7" xfId="99"/>
    <cellStyle name="normální 7 2" xfId="100"/>
    <cellStyle name="normální 7 3" xfId="101"/>
    <cellStyle name="normální 7 4" xfId="102"/>
    <cellStyle name="normální 7_Lostr - Výkaz výměr MaR - finálový rozpočet - uprav" xfId="103"/>
    <cellStyle name="normální 8" xfId="104"/>
    <cellStyle name="normální 8 2" xfId="105"/>
    <cellStyle name="normální 9" xfId="106"/>
    <cellStyle name="Standaard_Blad1_3" xfId="107"/>
    <cellStyle name="Styl 1" xfId="108"/>
    <cellStyle name="základní" xfId="109"/>
    <cellStyle name="normální 10 2" xfId="110"/>
    <cellStyle name="normální 11 2" xfId="111"/>
    <cellStyle name="normální 20 2" xfId="112"/>
    <cellStyle name="normální 21 2" xfId="113"/>
    <cellStyle name="normální 22 2" xfId="114"/>
    <cellStyle name="normální 23 2" xfId="115"/>
    <cellStyle name="normální 27 2" xfId="116"/>
    <cellStyle name="normální 28 2" xfId="117"/>
    <cellStyle name="normální 29 2" xfId="118"/>
    <cellStyle name="normální 30 2" xfId="119"/>
    <cellStyle name="normální 31 2" xfId="120"/>
    <cellStyle name="normální 32 2" xfId="121"/>
    <cellStyle name="normální 39"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3"/>
  <sheetViews>
    <sheetView tabSelected="1" view="pageBreakPreview" zoomScaleSheetLayoutView="100" workbookViewId="0" topLeftCell="A239">
      <selection activeCell="L250" sqref="L250"/>
    </sheetView>
  </sheetViews>
  <sheetFormatPr defaultColWidth="9.00390625" defaultRowHeight="12.75"/>
  <cols>
    <col min="1" max="1" width="4.75390625" style="0" customWidth="1"/>
    <col min="2" max="2" width="8.625" style="41" customWidth="1"/>
    <col min="3" max="3" width="55.75390625" style="0" customWidth="1"/>
    <col min="4" max="4" width="6.75390625" style="0" customWidth="1"/>
    <col min="5" max="5" width="5.75390625" style="0" customWidth="1"/>
    <col min="6" max="6" width="18.75390625" style="0" customWidth="1"/>
    <col min="7" max="7" width="14.75390625" style="0" customWidth="1"/>
    <col min="8" max="8" width="18.75390625" style="0" customWidth="1"/>
    <col min="9" max="9" width="14.75390625" style="0" customWidth="1"/>
    <col min="10" max="10" width="19.125" style="0" customWidth="1"/>
    <col min="11" max="11" width="3.375" style="0" customWidth="1"/>
    <col min="12" max="12" width="42.625" style="0" customWidth="1"/>
  </cols>
  <sheetData>
    <row r="1" spans="1:10" s="15" customFormat="1" ht="43.9" customHeight="1">
      <c r="A1"/>
      <c r="B1" s="41"/>
      <c r="C1" s="33" t="s">
        <v>53</v>
      </c>
      <c r="D1" s="34"/>
      <c r="E1"/>
      <c r="F1" s="35"/>
      <c r="G1" s="32"/>
      <c r="H1"/>
      <c r="I1" s="32"/>
      <c r="J1"/>
    </row>
    <row r="2" spans="1:10" s="15" customFormat="1" ht="22.9" customHeight="1">
      <c r="A2"/>
      <c r="B2" s="41"/>
      <c r="C2" s="36" t="s">
        <v>133</v>
      </c>
      <c r="D2" s="34"/>
      <c r="E2"/>
      <c r="F2" s="35"/>
      <c r="G2" s="32"/>
      <c r="H2"/>
      <c r="I2" s="32"/>
      <c r="J2"/>
    </row>
    <row r="3" spans="1:10" ht="18" customHeight="1">
      <c r="A3" s="63"/>
      <c r="B3" s="63"/>
      <c r="C3" s="63"/>
      <c r="D3" s="63"/>
      <c r="E3" s="63"/>
      <c r="F3" s="63"/>
      <c r="G3" s="63"/>
      <c r="H3" s="63"/>
      <c r="I3" s="63"/>
      <c r="J3" s="63"/>
    </row>
    <row r="4" spans="1:10" ht="20.25">
      <c r="A4" s="26"/>
      <c r="B4" s="43"/>
      <c r="C4" s="27"/>
      <c r="D4" s="26"/>
      <c r="E4" s="26"/>
      <c r="F4" s="26"/>
      <c r="G4" s="26"/>
      <c r="H4" s="26"/>
      <c r="I4" s="26"/>
      <c r="J4" s="26"/>
    </row>
    <row r="5" spans="1:10" ht="27" customHeight="1">
      <c r="A5" s="64" t="s">
        <v>58</v>
      </c>
      <c r="B5" s="64"/>
      <c r="C5" s="64"/>
      <c r="D5" s="64"/>
      <c r="E5" s="64"/>
      <c r="F5" s="64"/>
      <c r="G5" s="64"/>
      <c r="H5" s="64"/>
      <c r="I5" s="64"/>
      <c r="J5" s="64"/>
    </row>
    <row r="8" spans="1:10" ht="15.75">
      <c r="A8" s="2"/>
      <c r="B8" s="44"/>
      <c r="C8" s="3" t="s">
        <v>61</v>
      </c>
      <c r="D8" s="2"/>
      <c r="E8" s="2"/>
      <c r="F8" s="2"/>
      <c r="G8" s="2"/>
      <c r="H8" s="28"/>
      <c r="I8" s="2"/>
      <c r="J8" s="2"/>
    </row>
    <row r="9" spans="1:10" ht="24">
      <c r="A9" s="1" t="s">
        <v>0</v>
      </c>
      <c r="B9" s="45" t="s">
        <v>59</v>
      </c>
      <c r="C9" s="1" t="s">
        <v>1</v>
      </c>
      <c r="D9" s="4" t="s">
        <v>2</v>
      </c>
      <c r="E9" s="49" t="s">
        <v>3</v>
      </c>
      <c r="F9" s="1" t="s">
        <v>4</v>
      </c>
      <c r="G9" s="7" t="s">
        <v>5</v>
      </c>
      <c r="H9" s="7" t="s">
        <v>8</v>
      </c>
      <c r="I9" s="7" t="s">
        <v>6</v>
      </c>
      <c r="J9" s="7" t="s">
        <v>7</v>
      </c>
    </row>
    <row r="10" spans="1:10" ht="12.75">
      <c r="A10" s="5"/>
      <c r="B10" s="46"/>
      <c r="C10" s="8"/>
      <c r="D10" s="5"/>
      <c r="E10" s="11"/>
      <c r="F10" s="9"/>
      <c r="G10" s="10"/>
      <c r="H10" s="6"/>
      <c r="I10" s="10"/>
      <c r="J10" s="6"/>
    </row>
    <row r="11" spans="1:10" ht="15.75">
      <c r="A11">
        <v>1</v>
      </c>
      <c r="B11" s="44"/>
      <c r="C11" s="3" t="s">
        <v>151</v>
      </c>
      <c r="D11" s="2"/>
      <c r="E11" s="2"/>
      <c r="F11" s="2"/>
      <c r="G11" s="2"/>
      <c r="I11" s="2"/>
      <c r="J11" s="2"/>
    </row>
    <row r="12" spans="1:10" ht="39" customHeight="1">
      <c r="A12" s="11">
        <v>2</v>
      </c>
      <c r="B12" s="42"/>
      <c r="C12" s="13" t="s">
        <v>100</v>
      </c>
      <c r="D12" s="5">
        <v>1</v>
      </c>
      <c r="E12" s="11" t="s">
        <v>9</v>
      </c>
      <c r="F12" s="12" t="s">
        <v>99</v>
      </c>
      <c r="G12" s="56">
        <v>0</v>
      </c>
      <c r="H12" s="6">
        <f aca="true" t="shared" si="0" ref="H12:H19">D12*G12</f>
        <v>0</v>
      </c>
      <c r="I12" s="10"/>
      <c r="J12" s="6">
        <f aca="true" t="shared" si="1" ref="J12:J19">D12*I12</f>
        <v>0</v>
      </c>
    </row>
    <row r="13" spans="1:10" ht="12.75">
      <c r="A13">
        <v>3</v>
      </c>
      <c r="B13" s="42"/>
      <c r="C13" s="14" t="s">
        <v>95</v>
      </c>
      <c r="D13" s="5">
        <v>1</v>
      </c>
      <c r="E13" s="11" t="s">
        <v>9</v>
      </c>
      <c r="F13" s="12"/>
      <c r="G13" s="10"/>
      <c r="H13" s="6">
        <f t="shared" si="0"/>
        <v>0</v>
      </c>
      <c r="I13" s="56">
        <v>0</v>
      </c>
      <c r="J13" s="6">
        <f t="shared" si="1"/>
        <v>0</v>
      </c>
    </row>
    <row r="14" spans="1:10" ht="15.6" customHeight="1">
      <c r="A14" s="11">
        <v>4</v>
      </c>
      <c r="B14" s="42"/>
      <c r="C14" s="13" t="s">
        <v>96</v>
      </c>
      <c r="D14" s="5">
        <v>1</v>
      </c>
      <c r="E14" s="11" t="s">
        <v>9</v>
      </c>
      <c r="F14" s="12"/>
      <c r="G14" s="56">
        <v>0</v>
      </c>
      <c r="H14" s="6">
        <f t="shared" si="0"/>
        <v>0</v>
      </c>
      <c r="I14" s="10"/>
      <c r="J14" s="6">
        <f t="shared" si="1"/>
        <v>0</v>
      </c>
    </row>
    <row r="15" spans="1:10" ht="12.75">
      <c r="A15">
        <v>5</v>
      </c>
      <c r="B15" s="42"/>
      <c r="C15" s="14" t="s">
        <v>94</v>
      </c>
      <c r="D15" s="5">
        <v>1</v>
      </c>
      <c r="E15" s="11" t="s">
        <v>9</v>
      </c>
      <c r="F15" s="12"/>
      <c r="G15" s="10"/>
      <c r="H15" s="6">
        <f t="shared" si="0"/>
        <v>0</v>
      </c>
      <c r="I15" s="56">
        <v>0</v>
      </c>
      <c r="J15" s="6">
        <f t="shared" si="1"/>
        <v>0</v>
      </c>
    </row>
    <row r="16" spans="1:10" ht="16.9" customHeight="1">
      <c r="A16" s="11">
        <v>6</v>
      </c>
      <c r="B16" s="42"/>
      <c r="C16" s="13" t="s">
        <v>98</v>
      </c>
      <c r="D16" s="5">
        <v>1</v>
      </c>
      <c r="E16" s="11" t="s">
        <v>9</v>
      </c>
      <c r="F16" s="12"/>
      <c r="G16" s="56">
        <v>0</v>
      </c>
      <c r="H16" s="6">
        <f t="shared" si="0"/>
        <v>0</v>
      </c>
      <c r="I16" s="10"/>
      <c r="J16" s="6">
        <f t="shared" si="1"/>
        <v>0</v>
      </c>
    </row>
    <row r="17" spans="1:10" ht="12.75">
      <c r="A17">
        <v>7</v>
      </c>
      <c r="B17" s="42"/>
      <c r="C17" s="14" t="s">
        <v>97</v>
      </c>
      <c r="D17" s="5">
        <v>1</v>
      </c>
      <c r="E17" s="11" t="s">
        <v>9</v>
      </c>
      <c r="F17" s="12"/>
      <c r="G17" s="10"/>
      <c r="H17" s="6">
        <f t="shared" si="0"/>
        <v>0</v>
      </c>
      <c r="I17" s="56">
        <v>0</v>
      </c>
      <c r="J17" s="6">
        <f t="shared" si="1"/>
        <v>0</v>
      </c>
    </row>
    <row r="18" spans="1:10" ht="16.9" customHeight="1">
      <c r="A18" s="11">
        <v>8</v>
      </c>
      <c r="B18" s="42"/>
      <c r="C18" s="13" t="s">
        <v>147</v>
      </c>
      <c r="D18" s="5">
        <v>1</v>
      </c>
      <c r="E18" s="11" t="s">
        <v>9</v>
      </c>
      <c r="F18" s="12"/>
      <c r="G18" s="56">
        <v>0</v>
      </c>
      <c r="H18" s="6">
        <f t="shared" si="0"/>
        <v>0</v>
      </c>
      <c r="I18" s="10"/>
      <c r="J18" s="6">
        <f t="shared" si="1"/>
        <v>0</v>
      </c>
    </row>
    <row r="19" spans="1:10" ht="12.75">
      <c r="A19">
        <v>9</v>
      </c>
      <c r="B19" s="42"/>
      <c r="C19" s="14" t="s">
        <v>148</v>
      </c>
      <c r="D19" s="5">
        <v>1</v>
      </c>
      <c r="E19" s="11" t="s">
        <v>9</v>
      </c>
      <c r="F19" s="12"/>
      <c r="G19" s="10"/>
      <c r="H19" s="6">
        <f t="shared" si="0"/>
        <v>0</v>
      </c>
      <c r="I19" s="56">
        <v>0</v>
      </c>
      <c r="J19" s="6">
        <f t="shared" si="1"/>
        <v>0</v>
      </c>
    </row>
    <row r="20" spans="1:10" ht="36">
      <c r="A20" s="11">
        <v>10</v>
      </c>
      <c r="B20" s="42"/>
      <c r="C20" s="13" t="s">
        <v>141</v>
      </c>
      <c r="D20" s="5">
        <v>10</v>
      </c>
      <c r="E20" s="11" t="s">
        <v>9</v>
      </c>
      <c r="F20" s="12"/>
      <c r="G20" s="56">
        <v>0</v>
      </c>
      <c r="H20" s="6">
        <f aca="true" t="shared" si="2" ref="H20:H21">D20*G20</f>
        <v>0</v>
      </c>
      <c r="I20" s="10"/>
      <c r="J20" s="6">
        <f aca="true" t="shared" si="3" ref="J20:J21">D20*I20</f>
        <v>0</v>
      </c>
    </row>
    <row r="21" spans="1:10" ht="12.75">
      <c r="A21">
        <v>11</v>
      </c>
      <c r="B21" s="42"/>
      <c r="C21" s="14" t="s">
        <v>135</v>
      </c>
      <c r="D21" s="5">
        <v>10</v>
      </c>
      <c r="E21" s="11" t="s">
        <v>9</v>
      </c>
      <c r="F21" s="12"/>
      <c r="G21" s="10"/>
      <c r="H21" s="6">
        <f t="shared" si="2"/>
        <v>0</v>
      </c>
      <c r="I21" s="56">
        <v>0</v>
      </c>
      <c r="J21" s="6">
        <f t="shared" si="3"/>
        <v>0</v>
      </c>
    </row>
    <row r="22" spans="1:10" ht="36">
      <c r="A22" s="11">
        <v>12</v>
      </c>
      <c r="B22" s="42"/>
      <c r="C22" s="13" t="s">
        <v>140</v>
      </c>
      <c r="D22" s="5">
        <v>2</v>
      </c>
      <c r="E22" s="11" t="s">
        <v>9</v>
      </c>
      <c r="F22" s="12"/>
      <c r="G22" s="56">
        <v>0</v>
      </c>
      <c r="H22" s="6">
        <f aca="true" t="shared" si="4" ref="H22:H23">D22*G22</f>
        <v>0</v>
      </c>
      <c r="I22" s="10"/>
      <c r="J22" s="6">
        <f aca="true" t="shared" si="5" ref="J22:J23">D22*I22</f>
        <v>0</v>
      </c>
    </row>
    <row r="23" spans="1:10" ht="12.75">
      <c r="A23">
        <v>13</v>
      </c>
      <c r="B23" s="42"/>
      <c r="C23" s="14" t="s">
        <v>135</v>
      </c>
      <c r="D23" s="5">
        <v>2</v>
      </c>
      <c r="E23" s="11" t="s">
        <v>9</v>
      </c>
      <c r="F23" s="12"/>
      <c r="G23" s="10"/>
      <c r="H23" s="6">
        <f t="shared" si="4"/>
        <v>0</v>
      </c>
      <c r="I23" s="56">
        <v>0</v>
      </c>
      <c r="J23" s="6">
        <f t="shared" si="5"/>
        <v>0</v>
      </c>
    </row>
    <row r="24" spans="1:10" ht="36">
      <c r="A24" s="11">
        <v>14</v>
      </c>
      <c r="B24" s="42"/>
      <c r="C24" s="13" t="s">
        <v>139</v>
      </c>
      <c r="D24" s="5">
        <v>1</v>
      </c>
      <c r="E24" s="11" t="s">
        <v>9</v>
      </c>
      <c r="F24" s="12"/>
      <c r="G24" s="56">
        <v>0</v>
      </c>
      <c r="H24" s="6">
        <f aca="true" t="shared" si="6" ref="H24:H25">D24*G24</f>
        <v>0</v>
      </c>
      <c r="I24" s="10"/>
      <c r="J24" s="6">
        <f aca="true" t="shared" si="7" ref="J24:J25">D24*I24</f>
        <v>0</v>
      </c>
    </row>
    <row r="25" spans="1:10" ht="12.75">
      <c r="A25">
        <v>15</v>
      </c>
      <c r="B25" s="42"/>
      <c r="C25" s="14" t="s">
        <v>138</v>
      </c>
      <c r="D25" s="5">
        <v>1</v>
      </c>
      <c r="E25" s="11" t="s">
        <v>9</v>
      </c>
      <c r="F25" s="12"/>
      <c r="G25" s="10"/>
      <c r="H25" s="6">
        <f t="shared" si="6"/>
        <v>0</v>
      </c>
      <c r="I25" s="56">
        <v>0</v>
      </c>
      <c r="J25" s="6">
        <f t="shared" si="7"/>
        <v>0</v>
      </c>
    </row>
    <row r="26" spans="1:10" ht="16.9" customHeight="1">
      <c r="A26" s="11">
        <v>16</v>
      </c>
      <c r="B26" s="42"/>
      <c r="C26" s="13" t="s">
        <v>136</v>
      </c>
      <c r="D26" s="5">
        <v>13</v>
      </c>
      <c r="E26" s="11" t="s">
        <v>9</v>
      </c>
      <c r="F26" s="12"/>
      <c r="G26" s="56">
        <v>0</v>
      </c>
      <c r="H26" s="6">
        <f aca="true" t="shared" si="8" ref="H26:H29">D26*G26</f>
        <v>0</v>
      </c>
      <c r="I26" s="10"/>
      <c r="J26" s="6">
        <f aca="true" t="shared" si="9" ref="J26:J29">D26*I26</f>
        <v>0</v>
      </c>
    </row>
    <row r="27" spans="1:10" ht="12.75">
      <c r="A27">
        <v>17</v>
      </c>
      <c r="B27" s="42"/>
      <c r="C27" s="14" t="s">
        <v>137</v>
      </c>
      <c r="D27" s="5">
        <v>13</v>
      </c>
      <c r="E27" s="11" t="s">
        <v>9</v>
      </c>
      <c r="F27" s="12"/>
      <c r="G27" s="10"/>
      <c r="H27" s="6">
        <f t="shared" si="8"/>
        <v>0</v>
      </c>
      <c r="I27" s="56">
        <v>0</v>
      </c>
      <c r="J27" s="6">
        <f t="shared" si="9"/>
        <v>0</v>
      </c>
    </row>
    <row r="28" spans="1:10" ht="16.9" customHeight="1">
      <c r="A28" s="11">
        <v>18</v>
      </c>
      <c r="B28" s="42"/>
      <c r="C28" s="13" t="s">
        <v>149</v>
      </c>
      <c r="D28" s="5">
        <v>1</v>
      </c>
      <c r="E28" s="11" t="s">
        <v>9</v>
      </c>
      <c r="F28" s="12"/>
      <c r="G28" s="56">
        <v>0</v>
      </c>
      <c r="H28" s="6">
        <f t="shared" si="8"/>
        <v>0</v>
      </c>
      <c r="I28" s="10"/>
      <c r="J28" s="6">
        <f t="shared" si="9"/>
        <v>0</v>
      </c>
    </row>
    <row r="29" spans="1:10" ht="12.75">
      <c r="A29">
        <v>19</v>
      </c>
      <c r="B29" s="42"/>
      <c r="C29" s="14" t="s">
        <v>150</v>
      </c>
      <c r="D29" s="5">
        <v>1</v>
      </c>
      <c r="E29" s="11" t="s">
        <v>9</v>
      </c>
      <c r="F29" s="12"/>
      <c r="G29" s="10"/>
      <c r="H29" s="6">
        <f t="shared" si="8"/>
        <v>0</v>
      </c>
      <c r="I29" s="56">
        <v>0</v>
      </c>
      <c r="J29" s="6">
        <f t="shared" si="9"/>
        <v>0</v>
      </c>
    </row>
    <row r="30" spans="1:10" ht="16.9" customHeight="1">
      <c r="A30" s="11">
        <v>20</v>
      </c>
      <c r="B30" s="42"/>
      <c r="C30" s="13" t="s">
        <v>142</v>
      </c>
      <c r="D30" s="5">
        <v>2</v>
      </c>
      <c r="E30" s="11" t="s">
        <v>9</v>
      </c>
      <c r="F30" s="12"/>
      <c r="G30" s="56">
        <v>0</v>
      </c>
      <c r="H30" s="6">
        <f aca="true" t="shared" si="10" ref="H30:H31">D30*G30</f>
        <v>0</v>
      </c>
      <c r="I30" s="10"/>
      <c r="J30" s="6">
        <f aca="true" t="shared" si="11" ref="J30:J31">D30*I30</f>
        <v>0</v>
      </c>
    </row>
    <row r="31" spans="1:10" ht="12.75">
      <c r="A31">
        <v>21</v>
      </c>
      <c r="B31" s="42"/>
      <c r="C31" s="14" t="s">
        <v>143</v>
      </c>
      <c r="D31" s="5">
        <v>2</v>
      </c>
      <c r="E31" s="11" t="s">
        <v>9</v>
      </c>
      <c r="F31" s="12"/>
      <c r="G31" s="10"/>
      <c r="H31" s="6">
        <f t="shared" si="10"/>
        <v>0</v>
      </c>
      <c r="I31" s="56">
        <v>0</v>
      </c>
      <c r="J31" s="6">
        <f t="shared" si="11"/>
        <v>0</v>
      </c>
    </row>
    <row r="32" spans="1:10" ht="16.9" customHeight="1">
      <c r="A32" s="11">
        <v>22</v>
      </c>
      <c r="B32" s="42"/>
      <c r="C32" s="13" t="s">
        <v>144</v>
      </c>
      <c r="D32" s="5">
        <v>1</v>
      </c>
      <c r="E32" s="11" t="s">
        <v>9</v>
      </c>
      <c r="F32" s="12"/>
      <c r="G32" s="56">
        <v>0</v>
      </c>
      <c r="H32" s="6">
        <f aca="true" t="shared" si="12" ref="H32:H33">D32*G32</f>
        <v>0</v>
      </c>
      <c r="I32" s="10"/>
      <c r="J32" s="6">
        <f aca="true" t="shared" si="13" ref="J32:J33">D32*I32</f>
        <v>0</v>
      </c>
    </row>
    <row r="33" spans="1:10" ht="12.75">
      <c r="A33">
        <v>23</v>
      </c>
      <c r="B33" s="42"/>
      <c r="C33" s="14" t="s">
        <v>145</v>
      </c>
      <c r="D33" s="5">
        <v>1</v>
      </c>
      <c r="E33" s="11" t="s">
        <v>9</v>
      </c>
      <c r="F33" s="12"/>
      <c r="G33" s="10"/>
      <c r="H33" s="6">
        <f t="shared" si="12"/>
        <v>0</v>
      </c>
      <c r="I33" s="56">
        <v>0</v>
      </c>
      <c r="J33" s="6">
        <f t="shared" si="13"/>
        <v>0</v>
      </c>
    </row>
    <row r="34" spans="1:10" ht="24">
      <c r="A34" s="11">
        <v>24</v>
      </c>
      <c r="B34" s="42"/>
      <c r="C34" s="13" t="s">
        <v>146</v>
      </c>
      <c r="D34" s="5">
        <v>1</v>
      </c>
      <c r="E34" s="11" t="s">
        <v>9</v>
      </c>
      <c r="F34" s="12"/>
      <c r="G34" s="56">
        <v>0</v>
      </c>
      <c r="H34" s="6">
        <f aca="true" t="shared" si="14" ref="H34:H35">D34*G34</f>
        <v>0</v>
      </c>
      <c r="I34" s="10"/>
      <c r="J34" s="6">
        <f aca="true" t="shared" si="15" ref="J34:J35">D34*I34</f>
        <v>0</v>
      </c>
    </row>
    <row r="35" spans="1:10" ht="12.75">
      <c r="A35">
        <v>25</v>
      </c>
      <c r="B35" s="42"/>
      <c r="C35" s="14" t="s">
        <v>97</v>
      </c>
      <c r="D35" s="5">
        <v>1</v>
      </c>
      <c r="E35" s="11" t="s">
        <v>9</v>
      </c>
      <c r="F35" s="12"/>
      <c r="G35" s="10"/>
      <c r="H35" s="6">
        <f t="shared" si="14"/>
        <v>0</v>
      </c>
      <c r="I35" s="56">
        <v>0</v>
      </c>
      <c r="J35" s="6">
        <f t="shared" si="15"/>
        <v>0</v>
      </c>
    </row>
    <row r="36" spans="1:10" ht="108">
      <c r="A36" s="11">
        <v>26</v>
      </c>
      <c r="B36" s="42"/>
      <c r="C36" s="13" t="s">
        <v>134</v>
      </c>
      <c r="D36" s="5">
        <v>8</v>
      </c>
      <c r="E36" s="11" t="s">
        <v>9</v>
      </c>
      <c r="F36" s="12" t="s">
        <v>93</v>
      </c>
      <c r="G36" s="56">
        <v>0</v>
      </c>
      <c r="H36" s="6">
        <f aca="true" t="shared" si="16" ref="H36:H37">D36*G36</f>
        <v>0</v>
      </c>
      <c r="I36" s="10"/>
      <c r="J36" s="6">
        <f aca="true" t="shared" si="17" ref="J36:J37">D36*I36</f>
        <v>0</v>
      </c>
    </row>
    <row r="37" spans="1:10" ht="12.75">
      <c r="A37">
        <v>27</v>
      </c>
      <c r="B37" s="42"/>
      <c r="C37" s="14" t="s">
        <v>92</v>
      </c>
      <c r="D37" s="5">
        <v>8</v>
      </c>
      <c r="E37" s="11" t="s">
        <v>9</v>
      </c>
      <c r="F37" s="12"/>
      <c r="G37" s="10"/>
      <c r="H37" s="6">
        <f t="shared" si="16"/>
        <v>0</v>
      </c>
      <c r="I37" s="56">
        <v>0</v>
      </c>
      <c r="J37" s="6">
        <f t="shared" si="17"/>
        <v>0</v>
      </c>
    </row>
    <row r="38" spans="1:10" ht="16.9" customHeight="1">
      <c r="A38" s="11">
        <v>28</v>
      </c>
      <c r="B38" s="42"/>
      <c r="C38" s="13" t="s">
        <v>87</v>
      </c>
      <c r="D38" s="5">
        <v>1</v>
      </c>
      <c r="E38" s="11" t="s">
        <v>10</v>
      </c>
      <c r="F38" s="12"/>
      <c r="G38" s="56">
        <v>0</v>
      </c>
      <c r="H38" s="6">
        <f aca="true" t="shared" si="18" ref="H38:H43">D38*G38</f>
        <v>0</v>
      </c>
      <c r="I38" s="10"/>
      <c r="J38" s="6">
        <f aca="true" t="shared" si="19" ref="J38:J43">D38*I38</f>
        <v>0</v>
      </c>
    </row>
    <row r="39" spans="1:10" ht="12.75">
      <c r="A39">
        <v>29</v>
      </c>
      <c r="B39" s="42"/>
      <c r="C39" s="14" t="s">
        <v>102</v>
      </c>
      <c r="D39" s="5">
        <v>1</v>
      </c>
      <c r="E39" s="11" t="s">
        <v>10</v>
      </c>
      <c r="F39" s="12"/>
      <c r="G39" s="10"/>
      <c r="H39" s="6">
        <f t="shared" si="18"/>
        <v>0</v>
      </c>
      <c r="I39" s="56">
        <v>0</v>
      </c>
      <c r="J39" s="6">
        <f t="shared" si="19"/>
        <v>0</v>
      </c>
    </row>
    <row r="40" spans="1:10" ht="37.9" customHeight="1">
      <c r="A40" s="11">
        <v>30</v>
      </c>
      <c r="B40" s="42"/>
      <c r="C40" s="13" t="s">
        <v>105</v>
      </c>
      <c r="D40" s="5">
        <v>1</v>
      </c>
      <c r="E40" s="11" t="s">
        <v>9</v>
      </c>
      <c r="F40" s="12" t="s">
        <v>106</v>
      </c>
      <c r="G40" s="56">
        <v>0</v>
      </c>
      <c r="H40" s="6">
        <f aca="true" t="shared" si="20" ref="H40:H41">D40*G40</f>
        <v>0</v>
      </c>
      <c r="I40" s="10"/>
      <c r="J40" s="6">
        <f aca="true" t="shared" si="21" ref="J40:J41">D40*I40</f>
        <v>0</v>
      </c>
    </row>
    <row r="41" spans="1:10" ht="12.75">
      <c r="A41">
        <v>31</v>
      </c>
      <c r="B41" s="42"/>
      <c r="C41" s="14" t="s">
        <v>101</v>
      </c>
      <c r="D41" s="5">
        <v>1</v>
      </c>
      <c r="E41" s="11" t="s">
        <v>9</v>
      </c>
      <c r="F41" s="12"/>
      <c r="G41" s="10"/>
      <c r="H41" s="6">
        <f t="shared" si="20"/>
        <v>0</v>
      </c>
      <c r="I41" s="56">
        <v>0</v>
      </c>
      <c r="J41" s="6">
        <f t="shared" si="21"/>
        <v>0</v>
      </c>
    </row>
    <row r="42" spans="1:10" ht="16.9" customHeight="1">
      <c r="A42" s="11">
        <v>32</v>
      </c>
      <c r="B42" s="42"/>
      <c r="C42" s="13" t="s">
        <v>15</v>
      </c>
      <c r="D42" s="5">
        <v>1</v>
      </c>
      <c r="E42" s="11" t="s">
        <v>9</v>
      </c>
      <c r="F42" s="12"/>
      <c r="G42" s="56">
        <v>0</v>
      </c>
      <c r="H42" s="6">
        <f t="shared" si="18"/>
        <v>0</v>
      </c>
      <c r="I42" s="10"/>
      <c r="J42" s="6">
        <f t="shared" si="19"/>
        <v>0</v>
      </c>
    </row>
    <row r="43" spans="1:10" ht="12.75">
      <c r="A43">
        <v>33</v>
      </c>
      <c r="B43" s="42"/>
      <c r="C43" s="14" t="s">
        <v>101</v>
      </c>
      <c r="D43" s="5">
        <v>1</v>
      </c>
      <c r="E43" s="11" t="s">
        <v>9</v>
      </c>
      <c r="F43" s="12"/>
      <c r="G43" s="10"/>
      <c r="H43" s="6">
        <f t="shared" si="18"/>
        <v>0</v>
      </c>
      <c r="I43" s="56">
        <v>0</v>
      </c>
      <c r="J43" s="6">
        <f t="shared" si="19"/>
        <v>0</v>
      </c>
    </row>
    <row r="44" spans="1:10" ht="16.9" customHeight="1">
      <c r="A44" s="11">
        <v>34</v>
      </c>
      <c r="B44" s="42"/>
      <c r="C44" s="13" t="s">
        <v>88</v>
      </c>
      <c r="D44" s="5">
        <v>1</v>
      </c>
      <c r="E44" s="11" t="s">
        <v>9</v>
      </c>
      <c r="F44" s="12"/>
      <c r="G44" s="56">
        <v>0</v>
      </c>
      <c r="H44" s="6">
        <f aca="true" t="shared" si="22" ref="H44:H47">D44*G44</f>
        <v>0</v>
      </c>
      <c r="I44" s="10"/>
      <c r="J44" s="6">
        <f aca="true" t="shared" si="23" ref="J44:J47">D44*I44</f>
        <v>0</v>
      </c>
    </row>
    <row r="45" spans="1:10" ht="12.75">
      <c r="A45">
        <v>35</v>
      </c>
      <c r="B45" s="42"/>
      <c r="C45" s="14" t="s">
        <v>101</v>
      </c>
      <c r="D45" s="5">
        <v>1</v>
      </c>
      <c r="E45" s="11" t="s">
        <v>9</v>
      </c>
      <c r="F45" s="12"/>
      <c r="G45" s="10"/>
      <c r="H45" s="6">
        <f t="shared" si="22"/>
        <v>0</v>
      </c>
      <c r="I45" s="56">
        <v>0</v>
      </c>
      <c r="J45" s="6">
        <f t="shared" si="23"/>
        <v>0</v>
      </c>
    </row>
    <row r="46" spans="1:10" ht="24">
      <c r="A46" s="11">
        <v>36</v>
      </c>
      <c r="B46" s="42"/>
      <c r="C46" s="13" t="s">
        <v>48</v>
      </c>
      <c r="D46" s="5">
        <v>1</v>
      </c>
      <c r="E46" s="11" t="s">
        <v>10</v>
      </c>
      <c r="F46" s="12"/>
      <c r="G46" s="56">
        <v>0</v>
      </c>
      <c r="H46" s="6">
        <f t="shared" si="22"/>
        <v>0</v>
      </c>
      <c r="I46" s="10"/>
      <c r="J46" s="6">
        <f t="shared" si="23"/>
        <v>0</v>
      </c>
    </row>
    <row r="47" spans="1:10" ht="12.75">
      <c r="A47">
        <v>37</v>
      </c>
      <c r="B47" s="42"/>
      <c r="C47" s="14" t="s">
        <v>13</v>
      </c>
      <c r="D47" s="5">
        <v>1</v>
      </c>
      <c r="E47" s="11" t="s">
        <v>10</v>
      </c>
      <c r="F47" s="12"/>
      <c r="G47" s="10"/>
      <c r="H47" s="6">
        <f t="shared" si="22"/>
        <v>0</v>
      </c>
      <c r="I47" s="56">
        <v>0</v>
      </c>
      <c r="J47" s="6">
        <f t="shared" si="23"/>
        <v>0</v>
      </c>
    </row>
    <row r="48" spans="1:10" ht="24">
      <c r="A48" s="11">
        <v>38</v>
      </c>
      <c r="B48" s="42"/>
      <c r="C48" s="13" t="s">
        <v>89</v>
      </c>
      <c r="D48" s="5">
        <v>1</v>
      </c>
      <c r="E48" s="11" t="s">
        <v>10</v>
      </c>
      <c r="F48" s="12"/>
      <c r="G48" s="56">
        <v>0</v>
      </c>
      <c r="H48" s="6">
        <f aca="true" t="shared" si="24" ref="H48:H49">D48*G48</f>
        <v>0</v>
      </c>
      <c r="I48" s="10"/>
      <c r="J48" s="6">
        <f aca="true" t="shared" si="25" ref="J48:J49">D48*I48</f>
        <v>0</v>
      </c>
    </row>
    <row r="49" spans="1:10" ht="24">
      <c r="A49">
        <v>39</v>
      </c>
      <c r="B49" s="42"/>
      <c r="C49" s="14" t="s">
        <v>90</v>
      </c>
      <c r="D49" s="5">
        <v>1</v>
      </c>
      <c r="E49" s="11" t="s">
        <v>10</v>
      </c>
      <c r="F49" s="12"/>
      <c r="G49" s="10"/>
      <c r="H49" s="6">
        <f t="shared" si="24"/>
        <v>0</v>
      </c>
      <c r="I49" s="56">
        <v>0</v>
      </c>
      <c r="J49" s="6">
        <f t="shared" si="25"/>
        <v>0</v>
      </c>
    </row>
    <row r="50" spans="1:10" ht="15.75">
      <c r="A50" s="11">
        <v>40</v>
      </c>
      <c r="B50" s="44"/>
      <c r="C50" s="3" t="s">
        <v>152</v>
      </c>
      <c r="D50" s="2"/>
      <c r="E50" s="2"/>
      <c r="F50" s="2"/>
      <c r="G50" s="2"/>
      <c r="I50" s="2"/>
      <c r="J50" s="2"/>
    </row>
    <row r="51" spans="1:10" ht="24">
      <c r="A51">
        <v>41</v>
      </c>
      <c r="B51" s="42"/>
      <c r="C51" s="13" t="s">
        <v>103</v>
      </c>
      <c r="D51" s="5">
        <v>350</v>
      </c>
      <c r="E51" s="11" t="s">
        <v>11</v>
      </c>
      <c r="F51" s="12"/>
      <c r="G51" s="56">
        <v>0</v>
      </c>
      <c r="H51" s="6">
        <f>D51*G51</f>
        <v>0</v>
      </c>
      <c r="I51" s="10"/>
      <c r="J51" s="6">
        <f>D51*I51</f>
        <v>0</v>
      </c>
    </row>
    <row r="52" spans="1:10" ht="12.75">
      <c r="A52" s="11">
        <v>42</v>
      </c>
      <c r="B52" s="42"/>
      <c r="C52" s="14" t="s">
        <v>29</v>
      </c>
      <c r="D52" s="5">
        <v>350</v>
      </c>
      <c r="E52" s="11" t="s">
        <v>11</v>
      </c>
      <c r="F52" s="12"/>
      <c r="G52" s="10"/>
      <c r="H52" s="6">
        <f>D52*G52</f>
        <v>0</v>
      </c>
      <c r="I52" s="56">
        <v>0</v>
      </c>
      <c r="J52" s="6">
        <f>D52*I52</f>
        <v>0</v>
      </c>
    </row>
    <row r="53" spans="1:10" ht="24">
      <c r="A53">
        <v>43</v>
      </c>
      <c r="B53" s="42"/>
      <c r="C53" s="13" t="s">
        <v>62</v>
      </c>
      <c r="D53" s="5">
        <v>30</v>
      </c>
      <c r="E53" s="11" t="s">
        <v>11</v>
      </c>
      <c r="F53" s="12"/>
      <c r="G53" s="56">
        <v>0</v>
      </c>
      <c r="H53" s="6">
        <f aca="true" t="shared" si="26" ref="H53:H66">D53*G53</f>
        <v>0</v>
      </c>
      <c r="I53" s="10"/>
      <c r="J53" s="6">
        <f aca="true" t="shared" si="27" ref="J53:J66">D53*I53</f>
        <v>0</v>
      </c>
    </row>
    <row r="54" spans="1:10" ht="12.75">
      <c r="A54" s="11">
        <v>44</v>
      </c>
      <c r="B54" s="42"/>
      <c r="C54" s="14" t="s">
        <v>18</v>
      </c>
      <c r="D54" s="5">
        <v>30</v>
      </c>
      <c r="E54" s="11" t="s">
        <v>11</v>
      </c>
      <c r="F54" s="12"/>
      <c r="G54" s="10"/>
      <c r="H54" s="6">
        <f t="shared" si="26"/>
        <v>0</v>
      </c>
      <c r="I54" s="56">
        <v>0</v>
      </c>
      <c r="J54" s="6">
        <f t="shared" si="27"/>
        <v>0</v>
      </c>
    </row>
    <row r="55" spans="1:10" ht="12.75">
      <c r="A55">
        <v>45</v>
      </c>
      <c r="B55" s="42"/>
      <c r="C55" s="13" t="s">
        <v>45</v>
      </c>
      <c r="D55" s="5">
        <v>30</v>
      </c>
      <c r="E55" s="11" t="s">
        <v>11</v>
      </c>
      <c r="F55" s="12"/>
      <c r="G55" s="56">
        <v>0</v>
      </c>
      <c r="H55" s="6">
        <f t="shared" si="26"/>
        <v>0</v>
      </c>
      <c r="I55" s="10"/>
      <c r="J55" s="6">
        <f t="shared" si="27"/>
        <v>0</v>
      </c>
    </row>
    <row r="56" spans="1:10" ht="12.75">
      <c r="A56" s="11">
        <v>46</v>
      </c>
      <c r="B56" s="42"/>
      <c r="C56" s="14" t="s">
        <v>18</v>
      </c>
      <c r="D56" s="5">
        <v>30</v>
      </c>
      <c r="E56" s="11" t="s">
        <v>11</v>
      </c>
      <c r="F56" s="12"/>
      <c r="G56" s="10"/>
      <c r="H56" s="6">
        <f t="shared" si="26"/>
        <v>0</v>
      </c>
      <c r="I56" s="56">
        <v>0</v>
      </c>
      <c r="J56" s="6">
        <f t="shared" si="27"/>
        <v>0</v>
      </c>
    </row>
    <row r="57" spans="1:10" ht="12.75">
      <c r="A57">
        <v>47</v>
      </c>
      <c r="B57" s="42"/>
      <c r="C57" s="13" t="s">
        <v>44</v>
      </c>
      <c r="D57" s="5">
        <v>1</v>
      </c>
      <c r="E57" s="11" t="s">
        <v>10</v>
      </c>
      <c r="F57" s="12"/>
      <c r="G57" s="56">
        <v>0</v>
      </c>
      <c r="H57" s="6">
        <f t="shared" si="26"/>
        <v>0</v>
      </c>
      <c r="I57" s="10"/>
      <c r="J57" s="6">
        <f t="shared" si="27"/>
        <v>0</v>
      </c>
    </row>
    <row r="58" spans="1:10" ht="12.75">
      <c r="A58" s="11">
        <v>48</v>
      </c>
      <c r="B58" s="42"/>
      <c r="C58" s="14" t="s">
        <v>13</v>
      </c>
      <c r="D58" s="5">
        <v>1</v>
      </c>
      <c r="E58" s="11" t="s">
        <v>10</v>
      </c>
      <c r="F58" s="12"/>
      <c r="G58" s="10"/>
      <c r="H58" s="6">
        <f t="shared" si="26"/>
        <v>0</v>
      </c>
      <c r="I58" s="56">
        <v>0</v>
      </c>
      <c r="J58" s="6">
        <f t="shared" si="27"/>
        <v>0</v>
      </c>
    </row>
    <row r="59" spans="1:10" ht="12.75">
      <c r="A59">
        <v>49</v>
      </c>
      <c r="B59" s="42"/>
      <c r="C59" s="13" t="s">
        <v>17</v>
      </c>
      <c r="D59" s="5">
        <v>1</v>
      </c>
      <c r="E59" s="11" t="s">
        <v>9</v>
      </c>
      <c r="F59" s="12"/>
      <c r="G59" s="56">
        <v>0</v>
      </c>
      <c r="H59" s="6">
        <f t="shared" si="26"/>
        <v>0</v>
      </c>
      <c r="I59" s="10"/>
      <c r="J59" s="6">
        <f t="shared" si="27"/>
        <v>0</v>
      </c>
    </row>
    <row r="60" spans="1:10" ht="12.75">
      <c r="A60" s="11">
        <v>50</v>
      </c>
      <c r="B60" s="42"/>
      <c r="C60" s="14" t="s">
        <v>13</v>
      </c>
      <c r="D60" s="5">
        <v>1</v>
      </c>
      <c r="E60" s="11" t="s">
        <v>9</v>
      </c>
      <c r="F60" s="12"/>
      <c r="G60" s="10"/>
      <c r="H60" s="6">
        <f t="shared" si="26"/>
        <v>0</v>
      </c>
      <c r="I60" s="56">
        <v>0</v>
      </c>
      <c r="J60" s="6">
        <f t="shared" si="27"/>
        <v>0</v>
      </c>
    </row>
    <row r="61" spans="1:10" ht="24">
      <c r="A61">
        <v>51</v>
      </c>
      <c r="B61" s="42"/>
      <c r="C61" s="13" t="s">
        <v>46</v>
      </c>
      <c r="D61" s="5">
        <v>200</v>
      </c>
      <c r="E61" s="11" t="s">
        <v>11</v>
      </c>
      <c r="F61" s="12"/>
      <c r="G61" s="56">
        <v>0</v>
      </c>
      <c r="H61" s="6">
        <f t="shared" si="26"/>
        <v>0</v>
      </c>
      <c r="I61" s="10"/>
      <c r="J61" s="6">
        <f t="shared" si="27"/>
        <v>0</v>
      </c>
    </row>
    <row r="62" spans="1:10" ht="12.75">
      <c r="A62" s="11">
        <v>52</v>
      </c>
      <c r="B62" s="42"/>
      <c r="C62" s="14" t="s">
        <v>19</v>
      </c>
      <c r="D62" s="5">
        <v>200</v>
      </c>
      <c r="E62" s="11" t="s">
        <v>11</v>
      </c>
      <c r="F62" s="12"/>
      <c r="G62" s="10"/>
      <c r="H62" s="6">
        <f t="shared" si="26"/>
        <v>0</v>
      </c>
      <c r="I62" s="56">
        <v>0</v>
      </c>
      <c r="J62" s="6">
        <f t="shared" si="27"/>
        <v>0</v>
      </c>
    </row>
    <row r="63" spans="1:10" ht="24">
      <c r="A63">
        <v>53</v>
      </c>
      <c r="B63" s="42"/>
      <c r="C63" s="13" t="s">
        <v>128</v>
      </c>
      <c r="D63" s="5">
        <v>30</v>
      </c>
      <c r="E63" s="11" t="s">
        <v>11</v>
      </c>
      <c r="F63" s="12"/>
      <c r="G63" s="56">
        <v>0</v>
      </c>
      <c r="H63" s="6">
        <f aca="true" t="shared" si="28" ref="H63:H64">D63*G63</f>
        <v>0</v>
      </c>
      <c r="I63" s="10"/>
      <c r="J63" s="6">
        <f aca="true" t="shared" si="29" ref="J63:J64">D63*I63</f>
        <v>0</v>
      </c>
    </row>
    <row r="64" spans="1:10" ht="12.75">
      <c r="A64" s="11">
        <v>54</v>
      </c>
      <c r="B64" s="42"/>
      <c r="C64" s="14" t="s">
        <v>19</v>
      </c>
      <c r="D64" s="5">
        <v>30</v>
      </c>
      <c r="E64" s="11" t="s">
        <v>11</v>
      </c>
      <c r="F64" s="12"/>
      <c r="G64" s="10"/>
      <c r="H64" s="6">
        <f t="shared" si="28"/>
        <v>0</v>
      </c>
      <c r="I64" s="56">
        <v>0</v>
      </c>
      <c r="J64" s="6">
        <f t="shared" si="29"/>
        <v>0</v>
      </c>
    </row>
    <row r="65" spans="1:10" ht="24">
      <c r="A65">
        <v>55</v>
      </c>
      <c r="B65" s="42"/>
      <c r="C65" s="13" t="s">
        <v>91</v>
      </c>
      <c r="D65" s="5">
        <v>1</v>
      </c>
      <c r="E65" s="11" t="s">
        <v>10</v>
      </c>
      <c r="F65" s="12"/>
      <c r="G65" s="56">
        <v>0</v>
      </c>
      <c r="H65" s="6">
        <f t="shared" si="26"/>
        <v>0</v>
      </c>
      <c r="I65" s="10"/>
      <c r="J65" s="6">
        <f t="shared" si="27"/>
        <v>0</v>
      </c>
    </row>
    <row r="66" spans="1:10" ht="12.75">
      <c r="A66" s="11">
        <v>56</v>
      </c>
      <c r="B66" s="42"/>
      <c r="C66" s="14" t="s">
        <v>20</v>
      </c>
      <c r="D66" s="5">
        <v>1</v>
      </c>
      <c r="E66" s="11" t="s">
        <v>10</v>
      </c>
      <c r="F66" s="12"/>
      <c r="G66" s="10"/>
      <c r="H66" s="6">
        <f t="shared" si="26"/>
        <v>0</v>
      </c>
      <c r="I66" s="56">
        <v>0</v>
      </c>
      <c r="J66" s="6">
        <f t="shared" si="27"/>
        <v>0</v>
      </c>
    </row>
    <row r="67" spans="1:10" ht="12.75">
      <c r="A67">
        <v>57</v>
      </c>
      <c r="B67" s="42"/>
      <c r="C67" s="14" t="s">
        <v>38</v>
      </c>
      <c r="D67" s="5">
        <v>4</v>
      </c>
      <c r="E67" s="11" t="s">
        <v>12</v>
      </c>
      <c r="F67" s="12"/>
      <c r="G67" s="10"/>
      <c r="H67" s="6">
        <f>D67*G67</f>
        <v>0</v>
      </c>
      <c r="I67" s="56">
        <v>0</v>
      </c>
      <c r="J67" s="6">
        <f>D67*I67</f>
        <v>0</v>
      </c>
    </row>
    <row r="68" spans="1:10" ht="12.75">
      <c r="A68" s="11">
        <v>58</v>
      </c>
      <c r="B68" s="42"/>
      <c r="C68" s="14" t="s">
        <v>104</v>
      </c>
      <c r="D68" s="5">
        <v>5</v>
      </c>
      <c r="E68" s="11" t="s">
        <v>12</v>
      </c>
      <c r="F68" s="12"/>
      <c r="G68" s="10"/>
      <c r="H68" s="6">
        <f aca="true" t="shared" si="30" ref="H68">D68*G68</f>
        <v>0</v>
      </c>
      <c r="I68" s="56">
        <v>0</v>
      </c>
      <c r="J68" s="6">
        <f aca="true" t="shared" si="31" ref="J68">D68*I68</f>
        <v>0</v>
      </c>
    </row>
    <row r="69" spans="1:10" ht="12.75">
      <c r="A69">
        <v>59</v>
      </c>
      <c r="B69" s="42"/>
      <c r="C69" s="14" t="s">
        <v>39</v>
      </c>
      <c r="D69" s="5">
        <v>4</v>
      </c>
      <c r="E69" s="11" t="s">
        <v>12</v>
      </c>
      <c r="F69" s="12"/>
      <c r="G69" s="10"/>
      <c r="H69" s="6">
        <f>D69*G69</f>
        <v>0</v>
      </c>
      <c r="I69" s="56">
        <v>0</v>
      </c>
      <c r="J69" s="6">
        <f>D69*I69</f>
        <v>0</v>
      </c>
    </row>
    <row r="70" spans="1:10" ht="24">
      <c r="A70" s="11">
        <v>60</v>
      </c>
      <c r="B70" s="42"/>
      <c r="C70" s="13" t="s">
        <v>54</v>
      </c>
      <c r="D70" s="5">
        <v>1</v>
      </c>
      <c r="E70" s="11" t="s">
        <v>10</v>
      </c>
      <c r="F70" s="12"/>
      <c r="G70" s="56">
        <v>0</v>
      </c>
      <c r="H70" s="6">
        <f aca="true" t="shared" si="32" ref="H70:H71">D70*G70</f>
        <v>0</v>
      </c>
      <c r="I70" s="10"/>
      <c r="J70" s="6">
        <f aca="true" t="shared" si="33" ref="J70:J71">D70*I70</f>
        <v>0</v>
      </c>
    </row>
    <row r="71" spans="1:10" ht="24">
      <c r="A71">
        <v>61</v>
      </c>
      <c r="B71" s="42"/>
      <c r="C71" s="14" t="s">
        <v>55</v>
      </c>
      <c r="D71" s="5">
        <v>1</v>
      </c>
      <c r="E71" s="11" t="s">
        <v>10</v>
      </c>
      <c r="F71" s="12"/>
      <c r="G71" s="10"/>
      <c r="H71" s="6">
        <f t="shared" si="32"/>
        <v>0</v>
      </c>
      <c r="I71" s="56">
        <v>0</v>
      </c>
      <c r="J71" s="6">
        <f t="shared" si="33"/>
        <v>0</v>
      </c>
    </row>
    <row r="72" spans="1:10" ht="12.75">
      <c r="A72" s="11">
        <v>62</v>
      </c>
      <c r="B72" s="46"/>
      <c r="C72" s="8"/>
      <c r="D72" s="5"/>
      <c r="E72" s="11"/>
      <c r="F72" s="9"/>
      <c r="G72" s="10"/>
      <c r="H72" s="6"/>
      <c r="I72" s="10"/>
      <c r="J72" s="6"/>
    </row>
    <row r="73" spans="1:10" ht="12.75">
      <c r="A73">
        <v>63</v>
      </c>
      <c r="B73" s="46"/>
      <c r="C73" s="8"/>
      <c r="D73" s="5"/>
      <c r="E73" s="11"/>
      <c r="F73" s="9"/>
      <c r="G73" s="10"/>
      <c r="H73" s="6"/>
      <c r="I73" s="10"/>
      <c r="J73" s="6"/>
    </row>
    <row r="74" spans="1:10" ht="15.75">
      <c r="A74" s="11">
        <v>64</v>
      </c>
      <c r="B74" s="44"/>
      <c r="C74" s="3" t="s">
        <v>76</v>
      </c>
      <c r="D74" s="2"/>
      <c r="E74" s="2"/>
      <c r="F74" s="2"/>
      <c r="G74" s="2"/>
      <c r="I74" s="2"/>
      <c r="J74" s="2"/>
    </row>
    <row r="75" spans="1:10" ht="120">
      <c r="A75">
        <v>65</v>
      </c>
      <c r="B75" s="42"/>
      <c r="C75" s="13" t="s">
        <v>170</v>
      </c>
      <c r="D75" s="5">
        <v>1</v>
      </c>
      <c r="E75" s="11" t="s">
        <v>9</v>
      </c>
      <c r="F75" s="12"/>
      <c r="G75" s="56">
        <v>0</v>
      </c>
      <c r="H75" s="6">
        <f aca="true" t="shared" si="34" ref="H75:H90">D75*G75</f>
        <v>0</v>
      </c>
      <c r="I75" s="10"/>
      <c r="J75" s="6">
        <f aca="true" t="shared" si="35" ref="J75:J90">D75*I75</f>
        <v>0</v>
      </c>
    </row>
    <row r="76" spans="1:10" ht="12.75">
      <c r="A76" s="11">
        <v>66</v>
      </c>
      <c r="B76" s="42"/>
      <c r="C76" s="14" t="s">
        <v>77</v>
      </c>
      <c r="D76" s="5">
        <v>1</v>
      </c>
      <c r="E76" s="11" t="s">
        <v>9</v>
      </c>
      <c r="F76" s="12"/>
      <c r="G76" s="10"/>
      <c r="H76" s="6">
        <f t="shared" si="34"/>
        <v>0</v>
      </c>
      <c r="I76" s="56">
        <v>0</v>
      </c>
      <c r="J76" s="6">
        <f t="shared" si="35"/>
        <v>0</v>
      </c>
    </row>
    <row r="77" spans="1:10" ht="24">
      <c r="A77">
        <v>67</v>
      </c>
      <c r="B77" s="42"/>
      <c r="C77" s="14" t="s">
        <v>78</v>
      </c>
      <c r="D77" s="5">
        <v>1</v>
      </c>
      <c r="E77" s="11" t="s">
        <v>9</v>
      </c>
      <c r="F77" s="12"/>
      <c r="G77" s="10"/>
      <c r="H77" s="6">
        <f t="shared" si="34"/>
        <v>0</v>
      </c>
      <c r="I77" s="56">
        <v>0</v>
      </c>
      <c r="J77" s="6">
        <f t="shared" si="35"/>
        <v>0</v>
      </c>
    </row>
    <row r="78" spans="1:10" ht="60">
      <c r="A78" s="11">
        <v>68</v>
      </c>
      <c r="B78" s="42"/>
      <c r="C78" s="13" t="s">
        <v>153</v>
      </c>
      <c r="D78" s="5">
        <v>4</v>
      </c>
      <c r="E78" s="11" t="s">
        <v>9</v>
      </c>
      <c r="F78" s="12"/>
      <c r="G78" s="56">
        <v>0</v>
      </c>
      <c r="H78" s="6">
        <f t="shared" si="34"/>
        <v>0</v>
      </c>
      <c r="I78" s="10"/>
      <c r="J78" s="6">
        <f t="shared" si="35"/>
        <v>0</v>
      </c>
    </row>
    <row r="79" spans="1:10" ht="24">
      <c r="A79">
        <v>69</v>
      </c>
      <c r="B79" s="42"/>
      <c r="C79" s="14" t="s">
        <v>129</v>
      </c>
      <c r="D79" s="5">
        <v>4</v>
      </c>
      <c r="E79" s="11" t="s">
        <v>9</v>
      </c>
      <c r="F79" s="12"/>
      <c r="G79" s="10"/>
      <c r="H79" s="6">
        <f t="shared" si="34"/>
        <v>0</v>
      </c>
      <c r="I79" s="56">
        <v>0</v>
      </c>
      <c r="J79" s="6">
        <f t="shared" si="35"/>
        <v>0</v>
      </c>
    </row>
    <row r="80" spans="1:10" ht="24">
      <c r="A80" s="11">
        <v>70</v>
      </c>
      <c r="B80" s="42"/>
      <c r="C80" s="14" t="s">
        <v>130</v>
      </c>
      <c r="D80" s="5">
        <v>1</v>
      </c>
      <c r="E80" s="11" t="s">
        <v>10</v>
      </c>
      <c r="F80" s="12"/>
      <c r="G80" s="10"/>
      <c r="H80" s="6">
        <f t="shared" si="34"/>
        <v>0</v>
      </c>
      <c r="I80" s="56">
        <v>0</v>
      </c>
      <c r="J80" s="6">
        <f t="shared" si="35"/>
        <v>0</v>
      </c>
    </row>
    <row r="81" spans="1:10" ht="98.45" customHeight="1">
      <c r="A81">
        <v>71</v>
      </c>
      <c r="B81" s="42"/>
      <c r="C81" s="13" t="s">
        <v>171</v>
      </c>
      <c r="D81" s="5">
        <v>1</v>
      </c>
      <c r="E81" s="11" t="s">
        <v>9</v>
      </c>
      <c r="F81" s="12"/>
      <c r="G81" s="57">
        <v>0</v>
      </c>
      <c r="H81" s="6">
        <f t="shared" si="34"/>
        <v>0</v>
      </c>
      <c r="I81" s="39"/>
      <c r="J81" s="6">
        <f t="shared" si="35"/>
        <v>0</v>
      </c>
    </row>
    <row r="82" spans="1:10" ht="12.75">
      <c r="A82" s="11">
        <v>72</v>
      </c>
      <c r="B82" s="42"/>
      <c r="C82" s="14" t="s">
        <v>79</v>
      </c>
      <c r="D82" s="5">
        <v>1</v>
      </c>
      <c r="E82" s="11" t="s">
        <v>9</v>
      </c>
      <c r="F82" s="12"/>
      <c r="G82" s="39"/>
      <c r="H82" s="6">
        <f t="shared" si="34"/>
        <v>0</v>
      </c>
      <c r="I82" s="57">
        <v>0</v>
      </c>
      <c r="J82" s="6">
        <f t="shared" si="35"/>
        <v>0</v>
      </c>
    </row>
    <row r="83" spans="1:10" ht="12.75">
      <c r="A83">
        <v>73</v>
      </c>
      <c r="B83" s="42"/>
      <c r="C83" s="13" t="s">
        <v>173</v>
      </c>
      <c r="D83" s="5">
        <v>1</v>
      </c>
      <c r="E83" s="11" t="s">
        <v>9</v>
      </c>
      <c r="F83" s="12"/>
      <c r="G83" s="56">
        <v>0</v>
      </c>
      <c r="H83" s="6">
        <f aca="true" t="shared" si="36" ref="H83:H84">D83*G83</f>
        <v>0</v>
      </c>
      <c r="I83" s="10"/>
      <c r="J83" s="6">
        <f aca="true" t="shared" si="37" ref="J83:J84">D83*I83</f>
        <v>0</v>
      </c>
    </row>
    <row r="84" spans="1:10" ht="12.75">
      <c r="A84" s="11">
        <v>74</v>
      </c>
      <c r="B84" s="42"/>
      <c r="C84" s="14" t="s">
        <v>172</v>
      </c>
      <c r="D84" s="5">
        <v>1</v>
      </c>
      <c r="E84" s="11" t="s">
        <v>9</v>
      </c>
      <c r="F84" s="12"/>
      <c r="G84" s="10"/>
      <c r="H84" s="6">
        <f t="shared" si="36"/>
        <v>0</v>
      </c>
      <c r="I84" s="56">
        <v>0</v>
      </c>
      <c r="J84" s="6">
        <f t="shared" si="37"/>
        <v>0</v>
      </c>
    </row>
    <row r="85" spans="1:10" ht="12.75">
      <c r="A85">
        <v>75</v>
      </c>
      <c r="B85" s="42"/>
      <c r="C85" s="13" t="s">
        <v>154</v>
      </c>
      <c r="D85" s="5">
        <v>1</v>
      </c>
      <c r="E85" s="11" t="s">
        <v>9</v>
      </c>
      <c r="F85" s="12"/>
      <c r="G85" s="56">
        <v>0</v>
      </c>
      <c r="H85" s="6">
        <f t="shared" si="34"/>
        <v>0</v>
      </c>
      <c r="I85" s="10"/>
      <c r="J85" s="6">
        <f t="shared" si="35"/>
        <v>0</v>
      </c>
    </row>
    <row r="86" spans="1:10" ht="12.75">
      <c r="A86" s="11">
        <v>76</v>
      </c>
      <c r="B86" s="42"/>
      <c r="C86" s="14" t="s">
        <v>80</v>
      </c>
      <c r="D86" s="5">
        <v>1</v>
      </c>
      <c r="E86" s="11" t="s">
        <v>9</v>
      </c>
      <c r="F86" s="12"/>
      <c r="G86" s="10"/>
      <c r="H86" s="6">
        <f t="shared" si="34"/>
        <v>0</v>
      </c>
      <c r="I86" s="56">
        <v>0</v>
      </c>
      <c r="J86" s="6">
        <f t="shared" si="35"/>
        <v>0</v>
      </c>
    </row>
    <row r="87" spans="1:10" ht="12.75">
      <c r="A87">
        <v>77</v>
      </c>
      <c r="B87" s="42"/>
      <c r="C87" s="13" t="s">
        <v>81</v>
      </c>
      <c r="D87" s="5">
        <v>1</v>
      </c>
      <c r="E87" s="11" t="s">
        <v>9</v>
      </c>
      <c r="F87" s="12"/>
      <c r="G87" s="56">
        <v>0</v>
      </c>
      <c r="H87" s="6">
        <f t="shared" si="34"/>
        <v>0</v>
      </c>
      <c r="I87" s="10"/>
      <c r="J87" s="6">
        <f t="shared" si="35"/>
        <v>0</v>
      </c>
    </row>
    <row r="88" spans="1:10" ht="12.75">
      <c r="A88" s="11">
        <v>78</v>
      </c>
      <c r="B88" s="42"/>
      <c r="C88" s="14" t="s">
        <v>13</v>
      </c>
      <c r="D88" s="5">
        <v>1</v>
      </c>
      <c r="E88" s="11" t="s">
        <v>9</v>
      </c>
      <c r="F88" s="12"/>
      <c r="G88" s="10"/>
      <c r="H88" s="6">
        <f t="shared" si="34"/>
        <v>0</v>
      </c>
      <c r="I88" s="56">
        <v>0</v>
      </c>
      <c r="J88" s="6">
        <f t="shared" si="35"/>
        <v>0</v>
      </c>
    </row>
    <row r="89" spans="1:10" ht="24">
      <c r="A89">
        <v>79</v>
      </c>
      <c r="B89" s="42"/>
      <c r="C89" s="13" t="s">
        <v>82</v>
      </c>
      <c r="D89" s="5">
        <v>1</v>
      </c>
      <c r="E89" s="11" t="s">
        <v>10</v>
      </c>
      <c r="F89" s="12"/>
      <c r="G89" s="56">
        <v>0</v>
      </c>
      <c r="H89" s="6">
        <f t="shared" si="34"/>
        <v>0</v>
      </c>
      <c r="I89" s="10"/>
      <c r="J89" s="6">
        <f t="shared" si="35"/>
        <v>0</v>
      </c>
    </row>
    <row r="90" spans="1:10" ht="24">
      <c r="A90" s="11">
        <v>80</v>
      </c>
      <c r="B90" s="42"/>
      <c r="C90" s="13" t="s">
        <v>83</v>
      </c>
      <c r="D90" s="5">
        <v>1</v>
      </c>
      <c r="E90" s="11" t="s">
        <v>10</v>
      </c>
      <c r="F90" s="12"/>
      <c r="G90" s="10"/>
      <c r="H90" s="6">
        <f t="shared" si="34"/>
        <v>0</v>
      </c>
      <c r="I90" s="56">
        <v>0</v>
      </c>
      <c r="J90" s="6">
        <f t="shared" si="35"/>
        <v>0</v>
      </c>
    </row>
    <row r="91" spans="1:10" ht="12.75">
      <c r="A91">
        <v>81</v>
      </c>
      <c r="B91" s="46"/>
      <c r="C91" s="8"/>
      <c r="D91" s="5"/>
      <c r="E91" s="11"/>
      <c r="F91" s="9"/>
      <c r="G91" s="10"/>
      <c r="H91" s="6"/>
      <c r="I91" s="10"/>
      <c r="J91" s="6"/>
    </row>
    <row r="92" spans="1:10" ht="15.75">
      <c r="A92" s="11">
        <v>82</v>
      </c>
      <c r="B92" s="44"/>
      <c r="C92" s="3" t="s">
        <v>84</v>
      </c>
      <c r="D92" s="2"/>
      <c r="E92" s="2"/>
      <c r="F92" s="2"/>
      <c r="G92" s="2"/>
      <c r="I92" s="2"/>
      <c r="J92" s="2"/>
    </row>
    <row r="93" spans="1:10" ht="12.75">
      <c r="A93">
        <v>83</v>
      </c>
      <c r="B93" s="42"/>
      <c r="C93" s="13" t="s">
        <v>107</v>
      </c>
      <c r="D93" s="5">
        <v>150</v>
      </c>
      <c r="E93" s="11" t="s">
        <v>11</v>
      </c>
      <c r="F93" s="12"/>
      <c r="G93" s="56">
        <v>0</v>
      </c>
      <c r="H93" s="6">
        <f>D93*G93</f>
        <v>0</v>
      </c>
      <c r="I93" s="10"/>
      <c r="J93" s="6">
        <f>D93*I93</f>
        <v>0</v>
      </c>
    </row>
    <row r="94" spans="1:10" ht="12.75">
      <c r="A94" s="11">
        <v>84</v>
      </c>
      <c r="B94" s="42"/>
      <c r="C94" s="14" t="s">
        <v>29</v>
      </c>
      <c r="D94" s="5">
        <v>150</v>
      </c>
      <c r="E94" s="11" t="s">
        <v>11</v>
      </c>
      <c r="F94" s="12"/>
      <c r="G94" s="10"/>
      <c r="H94" s="6">
        <f>D94*G94</f>
        <v>0</v>
      </c>
      <c r="I94" s="56">
        <v>0</v>
      </c>
      <c r="J94" s="6">
        <f>D94*I94</f>
        <v>0</v>
      </c>
    </row>
    <row r="95" spans="1:10" ht="24">
      <c r="A95">
        <v>85</v>
      </c>
      <c r="B95" s="42"/>
      <c r="C95" s="13" t="s">
        <v>62</v>
      </c>
      <c r="D95" s="5">
        <v>10</v>
      </c>
      <c r="E95" s="11" t="s">
        <v>11</v>
      </c>
      <c r="F95" s="12"/>
      <c r="G95" s="56">
        <v>0</v>
      </c>
      <c r="H95" s="6">
        <f aca="true" t="shared" si="38" ref="H95:H110">D95*G95</f>
        <v>0</v>
      </c>
      <c r="I95" s="10"/>
      <c r="J95" s="6">
        <f aca="true" t="shared" si="39" ref="J95:J110">D95*I95</f>
        <v>0</v>
      </c>
    </row>
    <row r="96" spans="1:10" ht="12.75">
      <c r="A96" s="11">
        <v>86</v>
      </c>
      <c r="B96" s="42"/>
      <c r="C96" s="14" t="s">
        <v>18</v>
      </c>
      <c r="D96" s="5">
        <v>10</v>
      </c>
      <c r="E96" s="11" t="s">
        <v>11</v>
      </c>
      <c r="F96" s="12"/>
      <c r="G96" s="10"/>
      <c r="H96" s="6">
        <f t="shared" si="38"/>
        <v>0</v>
      </c>
      <c r="I96" s="56">
        <v>0</v>
      </c>
      <c r="J96" s="6">
        <f t="shared" si="39"/>
        <v>0</v>
      </c>
    </row>
    <row r="97" spans="1:10" ht="12.75">
      <c r="A97">
        <v>87</v>
      </c>
      <c r="B97" s="42"/>
      <c r="C97" s="13" t="s">
        <v>45</v>
      </c>
      <c r="D97" s="5">
        <v>10</v>
      </c>
      <c r="E97" s="11" t="s">
        <v>11</v>
      </c>
      <c r="F97" s="12"/>
      <c r="G97" s="56">
        <v>0</v>
      </c>
      <c r="H97" s="6">
        <f t="shared" si="38"/>
        <v>0</v>
      </c>
      <c r="I97" s="10"/>
      <c r="J97" s="6">
        <f t="shared" si="39"/>
        <v>0</v>
      </c>
    </row>
    <row r="98" spans="1:10" ht="12.75">
      <c r="A98" s="11">
        <v>88</v>
      </c>
      <c r="B98" s="42"/>
      <c r="C98" s="14" t="s">
        <v>18</v>
      </c>
      <c r="D98" s="5">
        <v>10</v>
      </c>
      <c r="E98" s="11" t="s">
        <v>11</v>
      </c>
      <c r="F98" s="12"/>
      <c r="G98" s="10"/>
      <c r="H98" s="6">
        <f t="shared" si="38"/>
        <v>0</v>
      </c>
      <c r="I98" s="56">
        <v>0</v>
      </c>
      <c r="J98" s="6">
        <f t="shared" si="39"/>
        <v>0</v>
      </c>
    </row>
    <row r="99" spans="1:10" ht="12.75">
      <c r="A99">
        <v>89</v>
      </c>
      <c r="B99" s="42"/>
      <c r="C99" s="13" t="s">
        <v>44</v>
      </c>
      <c r="D99" s="5">
        <v>1</v>
      </c>
      <c r="E99" s="11" t="s">
        <v>10</v>
      </c>
      <c r="F99" s="12"/>
      <c r="G99" s="56">
        <v>0</v>
      </c>
      <c r="H99" s="6">
        <f t="shared" si="38"/>
        <v>0</v>
      </c>
      <c r="I99" s="10"/>
      <c r="J99" s="6">
        <f t="shared" si="39"/>
        <v>0</v>
      </c>
    </row>
    <row r="100" spans="1:10" ht="12.75">
      <c r="A100" s="11">
        <v>90</v>
      </c>
      <c r="B100" s="42"/>
      <c r="C100" s="14" t="s">
        <v>13</v>
      </c>
      <c r="D100" s="5">
        <v>1</v>
      </c>
      <c r="E100" s="11" t="s">
        <v>10</v>
      </c>
      <c r="F100" s="12"/>
      <c r="G100" s="10"/>
      <c r="H100" s="6">
        <f t="shared" si="38"/>
        <v>0</v>
      </c>
      <c r="I100" s="56">
        <v>0</v>
      </c>
      <c r="J100" s="6">
        <f t="shared" si="39"/>
        <v>0</v>
      </c>
    </row>
    <row r="101" spans="1:10" ht="12.75">
      <c r="A101">
        <v>91</v>
      </c>
      <c r="B101" s="42"/>
      <c r="C101" s="13" t="s">
        <v>17</v>
      </c>
      <c r="D101" s="5">
        <v>1</v>
      </c>
      <c r="E101" s="11" t="s">
        <v>9</v>
      </c>
      <c r="F101" s="12"/>
      <c r="G101" s="56">
        <v>0</v>
      </c>
      <c r="H101" s="6">
        <f t="shared" si="38"/>
        <v>0</v>
      </c>
      <c r="I101" s="10"/>
      <c r="J101" s="6">
        <f t="shared" si="39"/>
        <v>0</v>
      </c>
    </row>
    <row r="102" spans="1:10" ht="12.75">
      <c r="A102" s="11">
        <v>92</v>
      </c>
      <c r="B102" s="42"/>
      <c r="C102" s="14" t="s">
        <v>13</v>
      </c>
      <c r="D102" s="5">
        <v>1</v>
      </c>
      <c r="E102" s="11" t="s">
        <v>9</v>
      </c>
      <c r="F102" s="12"/>
      <c r="G102" s="10"/>
      <c r="H102" s="6">
        <f t="shared" si="38"/>
        <v>0</v>
      </c>
      <c r="I102" s="56">
        <v>0</v>
      </c>
      <c r="J102" s="6">
        <f t="shared" si="39"/>
        <v>0</v>
      </c>
    </row>
    <row r="103" spans="1:10" ht="12.75">
      <c r="A103">
        <v>93</v>
      </c>
      <c r="B103" s="42"/>
      <c r="C103" s="13" t="s">
        <v>108</v>
      </c>
      <c r="D103" s="5">
        <v>2</v>
      </c>
      <c r="E103" s="11" t="s">
        <v>9</v>
      </c>
      <c r="F103" s="12"/>
      <c r="G103" s="56">
        <v>0</v>
      </c>
      <c r="H103" s="6">
        <f t="shared" si="38"/>
        <v>0</v>
      </c>
      <c r="I103" s="10"/>
      <c r="J103" s="6">
        <f t="shared" si="39"/>
        <v>0</v>
      </c>
    </row>
    <row r="104" spans="1:10" ht="12.75">
      <c r="A104" s="11">
        <v>94</v>
      </c>
      <c r="B104" s="42"/>
      <c r="C104" s="14" t="s">
        <v>13</v>
      </c>
      <c r="D104" s="5">
        <v>2</v>
      </c>
      <c r="E104" s="11" t="s">
        <v>9</v>
      </c>
      <c r="F104" s="12"/>
      <c r="G104" s="10"/>
      <c r="H104" s="6">
        <f t="shared" si="38"/>
        <v>0</v>
      </c>
      <c r="I104" s="56">
        <v>0</v>
      </c>
      <c r="J104" s="6">
        <f t="shared" si="39"/>
        <v>0</v>
      </c>
    </row>
    <row r="105" spans="1:10" ht="24">
      <c r="A105">
        <v>95</v>
      </c>
      <c r="B105" s="42"/>
      <c r="C105" s="13" t="s">
        <v>46</v>
      </c>
      <c r="D105" s="5">
        <v>100</v>
      </c>
      <c r="E105" s="11" t="s">
        <v>11</v>
      </c>
      <c r="F105" s="12"/>
      <c r="G105" s="56">
        <v>0</v>
      </c>
      <c r="H105" s="6">
        <f t="shared" si="38"/>
        <v>0</v>
      </c>
      <c r="I105" s="10"/>
      <c r="J105" s="6">
        <f t="shared" si="39"/>
        <v>0</v>
      </c>
    </row>
    <row r="106" spans="1:10" ht="12.75">
      <c r="A106" s="11">
        <v>96</v>
      </c>
      <c r="B106" s="42"/>
      <c r="C106" s="14" t="s">
        <v>19</v>
      </c>
      <c r="D106" s="5">
        <v>100</v>
      </c>
      <c r="E106" s="11" t="s">
        <v>11</v>
      </c>
      <c r="F106" s="12"/>
      <c r="G106" s="10"/>
      <c r="H106" s="6">
        <f t="shared" si="38"/>
        <v>0</v>
      </c>
      <c r="I106" s="56">
        <v>0</v>
      </c>
      <c r="J106" s="6">
        <f t="shared" si="39"/>
        <v>0</v>
      </c>
    </row>
    <row r="107" spans="1:10" ht="24">
      <c r="A107">
        <v>97</v>
      </c>
      <c r="B107" s="42"/>
      <c r="C107" s="13" t="s">
        <v>91</v>
      </c>
      <c r="D107" s="5">
        <v>1</v>
      </c>
      <c r="E107" s="11" t="s">
        <v>10</v>
      </c>
      <c r="F107" s="12"/>
      <c r="G107" s="56">
        <v>0</v>
      </c>
      <c r="H107" s="6">
        <f t="shared" si="38"/>
        <v>0</v>
      </c>
      <c r="I107" s="10"/>
      <c r="J107" s="6">
        <f t="shared" si="39"/>
        <v>0</v>
      </c>
    </row>
    <row r="108" spans="1:10" ht="12.75">
      <c r="A108" s="11">
        <v>98</v>
      </c>
      <c r="B108" s="42"/>
      <c r="C108" s="14" t="s">
        <v>20</v>
      </c>
      <c r="D108" s="5">
        <v>1</v>
      </c>
      <c r="E108" s="11" t="s">
        <v>10</v>
      </c>
      <c r="F108" s="12"/>
      <c r="G108" s="10"/>
      <c r="H108" s="6">
        <f t="shared" si="38"/>
        <v>0</v>
      </c>
      <c r="I108" s="56">
        <v>0</v>
      </c>
      <c r="J108" s="6">
        <f t="shared" si="39"/>
        <v>0</v>
      </c>
    </row>
    <row r="109" spans="1:10" ht="12.75">
      <c r="A109">
        <v>99</v>
      </c>
      <c r="B109" s="42"/>
      <c r="C109" s="13" t="s">
        <v>21</v>
      </c>
      <c r="D109" s="5">
        <v>1</v>
      </c>
      <c r="E109" s="11" t="s">
        <v>10</v>
      </c>
      <c r="F109" s="12"/>
      <c r="G109" s="56">
        <v>0</v>
      </c>
      <c r="H109" s="6">
        <f t="shared" si="38"/>
        <v>0</v>
      </c>
      <c r="I109" s="10"/>
      <c r="J109" s="6">
        <f t="shared" si="39"/>
        <v>0</v>
      </c>
    </row>
    <row r="110" spans="1:10" ht="12.75">
      <c r="A110" s="11">
        <v>100</v>
      </c>
      <c r="B110" s="42"/>
      <c r="C110" s="14" t="s">
        <v>13</v>
      </c>
      <c r="D110" s="5">
        <v>1</v>
      </c>
      <c r="E110" s="11" t="s">
        <v>10</v>
      </c>
      <c r="F110" s="12"/>
      <c r="G110" s="10"/>
      <c r="H110" s="6">
        <f t="shared" si="38"/>
        <v>0</v>
      </c>
      <c r="I110" s="56">
        <v>0</v>
      </c>
      <c r="J110" s="6">
        <f t="shared" si="39"/>
        <v>0</v>
      </c>
    </row>
    <row r="111" spans="1:10" ht="12.75">
      <c r="A111">
        <v>101</v>
      </c>
      <c r="B111" s="42"/>
      <c r="C111" s="14" t="s">
        <v>38</v>
      </c>
      <c r="D111" s="5">
        <v>1</v>
      </c>
      <c r="E111" s="11" t="s">
        <v>12</v>
      </c>
      <c r="F111" s="12"/>
      <c r="G111" s="10"/>
      <c r="H111" s="6">
        <f>D111*G111</f>
        <v>0</v>
      </c>
      <c r="I111" s="56">
        <v>0</v>
      </c>
      <c r="J111" s="6">
        <f>D111*I111</f>
        <v>0</v>
      </c>
    </row>
    <row r="112" spans="1:10" ht="12.75">
      <c r="A112" s="11">
        <v>102</v>
      </c>
      <c r="B112" s="42"/>
      <c r="C112" s="14" t="s">
        <v>85</v>
      </c>
      <c r="D112" s="5">
        <v>1</v>
      </c>
      <c r="E112" s="11" t="s">
        <v>12</v>
      </c>
      <c r="F112" s="12"/>
      <c r="G112" s="10"/>
      <c r="H112" s="6">
        <f aca="true" t="shared" si="40" ref="H112">D112*G112</f>
        <v>0</v>
      </c>
      <c r="I112" s="56">
        <v>0</v>
      </c>
      <c r="J112" s="6">
        <f aca="true" t="shared" si="41" ref="J112">D112*I112</f>
        <v>0</v>
      </c>
    </row>
    <row r="113" spans="1:10" ht="12.75">
      <c r="A113">
        <v>103</v>
      </c>
      <c r="B113" s="42"/>
      <c r="C113" s="14" t="s">
        <v>39</v>
      </c>
      <c r="D113" s="5">
        <v>2</v>
      </c>
      <c r="E113" s="11" t="s">
        <v>12</v>
      </c>
      <c r="F113" s="12"/>
      <c r="G113" s="10"/>
      <c r="H113" s="6">
        <f>D113*G113</f>
        <v>0</v>
      </c>
      <c r="I113" s="56">
        <v>0</v>
      </c>
      <c r="J113" s="6">
        <f>D113*I113</f>
        <v>0</v>
      </c>
    </row>
    <row r="114" spans="1:10" ht="24">
      <c r="A114" s="11">
        <v>104</v>
      </c>
      <c r="B114" s="42"/>
      <c r="C114" s="13" t="s">
        <v>54</v>
      </c>
      <c r="D114" s="5">
        <v>1</v>
      </c>
      <c r="E114" s="11" t="s">
        <v>10</v>
      </c>
      <c r="F114" s="12"/>
      <c r="G114" s="56">
        <v>0</v>
      </c>
      <c r="H114" s="6">
        <f aca="true" t="shared" si="42" ref="H114:H115">D114*G114</f>
        <v>0</v>
      </c>
      <c r="I114" s="10"/>
      <c r="J114" s="6">
        <f aca="true" t="shared" si="43" ref="J114:J115">D114*I114</f>
        <v>0</v>
      </c>
    </row>
    <row r="115" spans="1:10" ht="24">
      <c r="A115">
        <v>105</v>
      </c>
      <c r="B115" s="42"/>
      <c r="C115" s="14" t="s">
        <v>55</v>
      </c>
      <c r="D115" s="5">
        <v>1</v>
      </c>
      <c r="E115" s="11" t="s">
        <v>10</v>
      </c>
      <c r="F115" s="12"/>
      <c r="G115" s="10"/>
      <c r="H115" s="6">
        <f t="shared" si="42"/>
        <v>0</v>
      </c>
      <c r="I115" s="56">
        <v>0</v>
      </c>
      <c r="J115" s="6">
        <f t="shared" si="43"/>
        <v>0</v>
      </c>
    </row>
    <row r="116" spans="1:10" ht="12.75">
      <c r="A116" s="11">
        <v>106</v>
      </c>
      <c r="B116" s="46"/>
      <c r="C116" s="8"/>
      <c r="D116" s="5"/>
      <c r="E116" s="11"/>
      <c r="F116" s="9"/>
      <c r="G116" s="10"/>
      <c r="H116" s="6"/>
      <c r="I116" s="10"/>
      <c r="J116" s="6"/>
    </row>
    <row r="117" spans="1:10" ht="12.75">
      <c r="A117">
        <v>107</v>
      </c>
      <c r="B117" s="46"/>
      <c r="C117" s="8"/>
      <c r="D117" s="5"/>
      <c r="E117" s="11"/>
      <c r="F117" s="9"/>
      <c r="G117" s="10"/>
      <c r="H117" s="6"/>
      <c r="I117" s="10"/>
      <c r="J117" s="6"/>
    </row>
    <row r="118" spans="1:10" ht="15.75">
      <c r="A118" s="11">
        <v>108</v>
      </c>
      <c r="B118" s="44"/>
      <c r="C118" s="3" t="s">
        <v>65</v>
      </c>
      <c r="D118" s="2"/>
      <c r="E118" s="2"/>
      <c r="F118" s="2"/>
      <c r="G118" s="2"/>
      <c r="I118" s="2"/>
      <c r="J118" s="2"/>
    </row>
    <row r="119" spans="1:10" ht="108">
      <c r="A119">
        <v>109</v>
      </c>
      <c r="B119" s="42"/>
      <c r="C119" s="13" t="s">
        <v>179</v>
      </c>
      <c r="D119" s="5">
        <v>1</v>
      </c>
      <c r="E119" s="11" t="s">
        <v>9</v>
      </c>
      <c r="F119" s="12" t="s">
        <v>174</v>
      </c>
      <c r="G119" s="57">
        <v>0</v>
      </c>
      <c r="H119" s="6">
        <f aca="true" t="shared" si="44" ref="H119:H128">D119*G119</f>
        <v>0</v>
      </c>
      <c r="I119" s="39"/>
      <c r="J119" s="6">
        <f aca="true" t="shared" si="45" ref="J119:J120">D119*I119</f>
        <v>0</v>
      </c>
    </row>
    <row r="120" spans="1:10" ht="12.75">
      <c r="A120" s="11">
        <v>110</v>
      </c>
      <c r="B120" s="42"/>
      <c r="C120" s="14" t="s">
        <v>175</v>
      </c>
      <c r="D120" s="5">
        <v>1</v>
      </c>
      <c r="E120" s="11" t="s">
        <v>9</v>
      </c>
      <c r="F120" s="12"/>
      <c r="G120" s="39"/>
      <c r="H120" s="6">
        <f t="shared" si="44"/>
        <v>0</v>
      </c>
      <c r="I120" s="57">
        <v>0</v>
      </c>
      <c r="J120" s="6">
        <f t="shared" si="45"/>
        <v>0</v>
      </c>
    </row>
    <row r="121" spans="1:10" ht="29.45" customHeight="1">
      <c r="A121">
        <v>111</v>
      </c>
      <c r="B121" s="42"/>
      <c r="C121" s="13" t="s">
        <v>182</v>
      </c>
      <c r="D121" s="5">
        <v>1</v>
      </c>
      <c r="E121" s="11" t="s">
        <v>9</v>
      </c>
      <c r="F121" s="12"/>
      <c r="G121" s="57">
        <v>0</v>
      </c>
      <c r="H121" s="6">
        <f aca="true" t="shared" si="46" ref="H121:H122">D121*G121</f>
        <v>0</v>
      </c>
      <c r="I121" s="39"/>
      <c r="J121" s="6">
        <f aca="true" t="shared" si="47" ref="J121:J122">D121*I121</f>
        <v>0</v>
      </c>
    </row>
    <row r="122" spans="1:10" ht="12.75">
      <c r="A122" s="11">
        <v>112</v>
      </c>
      <c r="B122" s="42"/>
      <c r="C122" s="14" t="s">
        <v>176</v>
      </c>
      <c r="D122" s="5">
        <v>1</v>
      </c>
      <c r="E122" s="11" t="s">
        <v>9</v>
      </c>
      <c r="F122" s="12"/>
      <c r="G122" s="39"/>
      <c r="H122" s="6">
        <f t="shared" si="46"/>
        <v>0</v>
      </c>
      <c r="I122" s="57">
        <v>0</v>
      </c>
      <c r="J122" s="6">
        <f t="shared" si="47"/>
        <v>0</v>
      </c>
    </row>
    <row r="123" spans="1:10" ht="24.6" customHeight="1">
      <c r="A123">
        <v>113</v>
      </c>
      <c r="B123" s="42"/>
      <c r="C123" s="13" t="s">
        <v>177</v>
      </c>
      <c r="D123" s="5">
        <v>1</v>
      </c>
      <c r="E123" s="11" t="s">
        <v>9</v>
      </c>
      <c r="F123" s="12"/>
      <c r="G123" s="57">
        <v>0</v>
      </c>
      <c r="H123" s="6">
        <f aca="true" t="shared" si="48" ref="H123:H124">D123*G123</f>
        <v>0</v>
      </c>
      <c r="I123" s="39"/>
      <c r="J123" s="6">
        <f aca="true" t="shared" si="49" ref="J123:J124">D123*I123</f>
        <v>0</v>
      </c>
    </row>
    <row r="124" spans="1:10" ht="12.75">
      <c r="A124" s="11">
        <v>114</v>
      </c>
      <c r="B124" s="42"/>
      <c r="C124" s="14" t="s">
        <v>109</v>
      </c>
      <c r="D124" s="5">
        <v>1</v>
      </c>
      <c r="E124" s="11" t="s">
        <v>9</v>
      </c>
      <c r="F124" s="12"/>
      <c r="G124" s="39"/>
      <c r="H124" s="6">
        <f t="shared" si="48"/>
        <v>0</v>
      </c>
      <c r="I124" s="57">
        <v>0</v>
      </c>
      <c r="J124" s="6">
        <f t="shared" si="49"/>
        <v>0</v>
      </c>
    </row>
    <row r="125" spans="1:10" ht="31.15" customHeight="1">
      <c r="A125">
        <v>115</v>
      </c>
      <c r="B125" s="42"/>
      <c r="C125" s="13" t="s">
        <v>110</v>
      </c>
      <c r="D125" s="5">
        <v>1</v>
      </c>
      <c r="E125" s="11" t="s">
        <v>10</v>
      </c>
      <c r="F125" s="12"/>
      <c r="G125" s="57">
        <v>0</v>
      </c>
      <c r="H125" s="6">
        <f aca="true" t="shared" si="50" ref="H125:H126">D125*G125</f>
        <v>0</v>
      </c>
      <c r="I125" s="39"/>
      <c r="J125" s="6">
        <f aca="true" t="shared" si="51" ref="J125:J126">D125*I125</f>
        <v>0</v>
      </c>
    </row>
    <row r="126" spans="1:10" ht="12.75">
      <c r="A126" s="11">
        <v>116</v>
      </c>
      <c r="B126" s="42"/>
      <c r="C126" s="14" t="s">
        <v>111</v>
      </c>
      <c r="D126" s="5">
        <v>1</v>
      </c>
      <c r="E126" s="11" t="s">
        <v>10</v>
      </c>
      <c r="F126" s="12"/>
      <c r="G126" s="39"/>
      <c r="H126" s="6">
        <f t="shared" si="50"/>
        <v>0</v>
      </c>
      <c r="I126" s="57">
        <v>0</v>
      </c>
      <c r="J126" s="6">
        <f t="shared" si="51"/>
        <v>0</v>
      </c>
    </row>
    <row r="127" spans="1:10" ht="24">
      <c r="A127">
        <v>117</v>
      </c>
      <c r="B127" s="42"/>
      <c r="C127" s="13" t="s">
        <v>178</v>
      </c>
      <c r="D127" s="5">
        <v>1</v>
      </c>
      <c r="E127" s="11" t="s">
        <v>9</v>
      </c>
      <c r="F127" s="12"/>
      <c r="G127" s="57">
        <v>0</v>
      </c>
      <c r="H127" s="6">
        <f t="shared" si="44"/>
        <v>0</v>
      </c>
      <c r="I127" s="39"/>
      <c r="J127" s="6"/>
    </row>
    <row r="128" spans="1:10" ht="12.75">
      <c r="A128" s="11">
        <v>118</v>
      </c>
      <c r="B128" s="42"/>
      <c r="C128" s="14" t="s">
        <v>13</v>
      </c>
      <c r="D128" s="5">
        <v>1</v>
      </c>
      <c r="E128" s="11" t="s">
        <v>9</v>
      </c>
      <c r="F128" s="12"/>
      <c r="G128" s="39"/>
      <c r="H128" s="6">
        <f t="shared" si="44"/>
        <v>0</v>
      </c>
      <c r="I128" s="57">
        <v>0</v>
      </c>
      <c r="J128" s="6">
        <f aca="true" t="shared" si="52" ref="J128">D128*I128</f>
        <v>0</v>
      </c>
    </row>
    <row r="129" spans="1:10" ht="84">
      <c r="A129">
        <v>119</v>
      </c>
      <c r="B129" s="42"/>
      <c r="C129" s="13" t="s">
        <v>181</v>
      </c>
      <c r="D129" s="5">
        <v>4</v>
      </c>
      <c r="E129" s="11" t="s">
        <v>9</v>
      </c>
      <c r="F129" s="12" t="s">
        <v>180</v>
      </c>
      <c r="G129" s="57">
        <v>0</v>
      </c>
      <c r="H129" s="6">
        <f aca="true" t="shared" si="53" ref="H129:H135">D129*G129</f>
        <v>0</v>
      </c>
      <c r="I129" s="39"/>
      <c r="J129" s="6"/>
    </row>
    <row r="130" spans="1:10" ht="12.75">
      <c r="A130" s="11">
        <v>120</v>
      </c>
      <c r="B130" s="42"/>
      <c r="C130" s="14" t="s">
        <v>13</v>
      </c>
      <c r="D130" s="5">
        <v>4</v>
      </c>
      <c r="E130" s="11" t="s">
        <v>9</v>
      </c>
      <c r="F130" s="12"/>
      <c r="G130" s="39"/>
      <c r="H130" s="6">
        <f t="shared" si="53"/>
        <v>0</v>
      </c>
      <c r="I130" s="57">
        <v>0</v>
      </c>
      <c r="J130" s="6">
        <f aca="true" t="shared" si="54" ref="J130">D130*I130</f>
        <v>0</v>
      </c>
    </row>
    <row r="131" spans="1:10" ht="12.75">
      <c r="A131">
        <v>121</v>
      </c>
      <c r="B131" s="42"/>
      <c r="C131" s="13" t="s">
        <v>69</v>
      </c>
      <c r="D131" s="5">
        <v>30</v>
      </c>
      <c r="E131" s="11" t="s">
        <v>9</v>
      </c>
      <c r="F131" s="12"/>
      <c r="G131" s="57">
        <v>0</v>
      </c>
      <c r="H131" s="6">
        <f t="shared" si="53"/>
        <v>0</v>
      </c>
      <c r="I131" s="39"/>
      <c r="J131" s="6"/>
    </row>
    <row r="132" spans="1:10" ht="12.75">
      <c r="A132" s="11">
        <v>122</v>
      </c>
      <c r="B132" s="42"/>
      <c r="C132" s="13" t="s">
        <v>183</v>
      </c>
      <c r="D132" s="5">
        <v>1</v>
      </c>
      <c r="E132" s="11" t="s">
        <v>9</v>
      </c>
      <c r="F132" s="12"/>
      <c r="G132" s="56">
        <v>0</v>
      </c>
      <c r="H132" s="6">
        <f t="shared" si="53"/>
        <v>0</v>
      </c>
      <c r="I132" s="10"/>
      <c r="J132" s="6">
        <f aca="true" t="shared" si="55" ref="J132:J135">D132*I132</f>
        <v>0</v>
      </c>
    </row>
    <row r="133" spans="1:10" ht="12.75">
      <c r="A133">
        <v>123</v>
      </c>
      <c r="B133" s="42"/>
      <c r="C133" s="14" t="s">
        <v>13</v>
      </c>
      <c r="D133" s="5">
        <v>1</v>
      </c>
      <c r="E133" s="11" t="s">
        <v>9</v>
      </c>
      <c r="F133" s="12"/>
      <c r="G133" s="10"/>
      <c r="H133" s="6">
        <f t="shared" si="53"/>
        <v>0</v>
      </c>
      <c r="I133" s="56">
        <v>0</v>
      </c>
      <c r="J133" s="6">
        <f t="shared" si="55"/>
        <v>0</v>
      </c>
    </row>
    <row r="134" spans="1:10" ht="96">
      <c r="A134" s="11">
        <v>124</v>
      </c>
      <c r="B134" s="42"/>
      <c r="C134" s="13" t="s">
        <v>112</v>
      </c>
      <c r="D134" s="5">
        <v>1</v>
      </c>
      <c r="E134" s="11" t="s">
        <v>9</v>
      </c>
      <c r="F134" s="12" t="s">
        <v>66</v>
      </c>
      <c r="G134" s="57">
        <v>0</v>
      </c>
      <c r="H134" s="6">
        <f t="shared" si="53"/>
        <v>0</v>
      </c>
      <c r="I134" s="39"/>
      <c r="J134" s="6">
        <f t="shared" si="55"/>
        <v>0</v>
      </c>
    </row>
    <row r="135" spans="1:10" ht="12.75">
      <c r="A135">
        <v>125</v>
      </c>
      <c r="B135" s="42"/>
      <c r="C135" s="14" t="s">
        <v>67</v>
      </c>
      <c r="D135" s="5">
        <v>1</v>
      </c>
      <c r="E135" s="11" t="s">
        <v>9</v>
      </c>
      <c r="F135" s="12"/>
      <c r="G135" s="39"/>
      <c r="H135" s="6">
        <f t="shared" si="53"/>
        <v>0</v>
      </c>
      <c r="I135" s="57">
        <v>0</v>
      </c>
      <c r="J135" s="6">
        <f t="shared" si="55"/>
        <v>0</v>
      </c>
    </row>
    <row r="136" spans="1:10" ht="12.75">
      <c r="A136" s="11">
        <v>126</v>
      </c>
      <c r="B136" s="42"/>
      <c r="C136" s="13" t="s">
        <v>70</v>
      </c>
      <c r="D136" s="5">
        <v>1</v>
      </c>
      <c r="E136" s="11" t="s">
        <v>10</v>
      </c>
      <c r="F136" s="12"/>
      <c r="G136" s="56">
        <v>0</v>
      </c>
      <c r="H136" s="6">
        <f>D136*G136</f>
        <v>0</v>
      </c>
      <c r="I136" s="10"/>
      <c r="J136" s="6">
        <f>D136*I136</f>
        <v>0</v>
      </c>
    </row>
    <row r="137" spans="1:10" ht="12.75">
      <c r="A137">
        <v>127</v>
      </c>
      <c r="B137" s="42"/>
      <c r="C137" s="14" t="s">
        <v>26</v>
      </c>
      <c r="D137" s="5">
        <v>1</v>
      </c>
      <c r="E137" s="11" t="s">
        <v>10</v>
      </c>
      <c r="F137" s="12"/>
      <c r="G137" s="10"/>
      <c r="H137" s="6">
        <f>D137*G137</f>
        <v>0</v>
      </c>
      <c r="I137" s="56">
        <v>0</v>
      </c>
      <c r="J137" s="6">
        <f>D137*I137</f>
        <v>0</v>
      </c>
    </row>
    <row r="138" spans="1:10" s="41" customFormat="1" ht="12.75">
      <c r="A138" s="11">
        <v>128</v>
      </c>
      <c r="B138" s="42"/>
      <c r="C138" s="13" t="s">
        <v>21</v>
      </c>
      <c r="D138" s="5">
        <v>1</v>
      </c>
      <c r="E138" s="11" t="s">
        <v>10</v>
      </c>
      <c r="F138" s="12"/>
      <c r="G138" s="57">
        <v>0</v>
      </c>
      <c r="H138" s="6">
        <f aca="true" t="shared" si="56" ref="H138:H151">D138*G138</f>
        <v>0</v>
      </c>
      <c r="I138" s="39"/>
      <c r="J138" s="6">
        <f aca="true" t="shared" si="57" ref="J138:J151">D138*I138</f>
        <v>0</v>
      </c>
    </row>
    <row r="139" spans="1:10" s="41" customFormat="1" ht="12.75">
      <c r="A139">
        <v>129</v>
      </c>
      <c r="B139" s="42"/>
      <c r="C139" s="14" t="s">
        <v>13</v>
      </c>
      <c r="D139" s="5">
        <v>1</v>
      </c>
      <c r="E139" s="11" t="s">
        <v>10</v>
      </c>
      <c r="F139" s="12"/>
      <c r="G139" s="39"/>
      <c r="H139" s="6">
        <f t="shared" si="56"/>
        <v>0</v>
      </c>
      <c r="I139" s="57">
        <v>0</v>
      </c>
      <c r="J139" s="6">
        <f t="shared" si="57"/>
        <v>0</v>
      </c>
    </row>
    <row r="140" spans="1:10" ht="12.75">
      <c r="A140" s="11">
        <v>130</v>
      </c>
      <c r="B140" s="42"/>
      <c r="C140" s="13" t="s">
        <v>52</v>
      </c>
      <c r="D140" s="5">
        <v>1</v>
      </c>
      <c r="E140" s="11" t="s">
        <v>9</v>
      </c>
      <c r="F140" s="12"/>
      <c r="G140" s="56">
        <v>0</v>
      </c>
      <c r="H140" s="6">
        <f t="shared" si="56"/>
        <v>0</v>
      </c>
      <c r="I140" s="10"/>
      <c r="J140" s="6">
        <f t="shared" si="57"/>
        <v>0</v>
      </c>
    </row>
    <row r="141" spans="1:10" ht="12.75">
      <c r="A141">
        <v>131</v>
      </c>
      <c r="B141" s="42"/>
      <c r="C141" s="14" t="s">
        <v>13</v>
      </c>
      <c r="D141" s="5">
        <v>1</v>
      </c>
      <c r="E141" s="11" t="s">
        <v>9</v>
      </c>
      <c r="F141" s="12"/>
      <c r="G141" s="10"/>
      <c r="H141" s="6">
        <f t="shared" si="56"/>
        <v>0</v>
      </c>
      <c r="I141" s="56">
        <v>0</v>
      </c>
      <c r="J141" s="6">
        <f t="shared" si="57"/>
        <v>0</v>
      </c>
    </row>
    <row r="142" spans="1:10" ht="12.75">
      <c r="A142" s="11">
        <v>132</v>
      </c>
      <c r="B142" s="42"/>
      <c r="C142" s="13" t="s">
        <v>14</v>
      </c>
      <c r="D142" s="5">
        <v>1</v>
      </c>
      <c r="E142" s="11" t="s">
        <v>9</v>
      </c>
      <c r="F142" s="12"/>
      <c r="G142" s="56">
        <v>0</v>
      </c>
      <c r="H142" s="6">
        <f t="shared" si="56"/>
        <v>0</v>
      </c>
      <c r="I142" s="10"/>
      <c r="J142" s="6">
        <f t="shared" si="57"/>
        <v>0</v>
      </c>
    </row>
    <row r="143" spans="1:10" ht="12.75">
      <c r="A143">
        <v>133</v>
      </c>
      <c r="B143" s="42"/>
      <c r="C143" s="14" t="s">
        <v>13</v>
      </c>
      <c r="D143" s="5">
        <v>1</v>
      </c>
      <c r="E143" s="11" t="s">
        <v>9</v>
      </c>
      <c r="F143" s="12"/>
      <c r="G143" s="10"/>
      <c r="H143" s="6">
        <f t="shared" si="56"/>
        <v>0</v>
      </c>
      <c r="I143" s="56">
        <v>0</v>
      </c>
      <c r="J143" s="6">
        <f t="shared" si="57"/>
        <v>0</v>
      </c>
    </row>
    <row r="144" spans="1:10" ht="12.75">
      <c r="A144" s="11">
        <v>134</v>
      </c>
      <c r="B144" s="42"/>
      <c r="C144" s="13" t="s">
        <v>15</v>
      </c>
      <c r="D144" s="5">
        <v>1</v>
      </c>
      <c r="E144" s="11" t="s">
        <v>9</v>
      </c>
      <c r="F144" s="12"/>
      <c r="G144" s="56">
        <v>0</v>
      </c>
      <c r="H144" s="6">
        <f t="shared" si="56"/>
        <v>0</v>
      </c>
      <c r="I144" s="10"/>
      <c r="J144" s="6">
        <f t="shared" si="57"/>
        <v>0</v>
      </c>
    </row>
    <row r="145" spans="1:10" ht="12.75">
      <c r="A145">
        <v>135</v>
      </c>
      <c r="B145" s="42"/>
      <c r="C145" s="14" t="s">
        <v>13</v>
      </c>
      <c r="D145" s="5">
        <v>1</v>
      </c>
      <c r="E145" s="11" t="s">
        <v>9</v>
      </c>
      <c r="F145" s="12"/>
      <c r="G145" s="10"/>
      <c r="H145" s="6">
        <f t="shared" si="56"/>
        <v>0</v>
      </c>
      <c r="I145" s="56">
        <v>0</v>
      </c>
      <c r="J145" s="6">
        <f t="shared" si="57"/>
        <v>0</v>
      </c>
    </row>
    <row r="146" spans="1:10" ht="24">
      <c r="A146" s="11">
        <v>136</v>
      </c>
      <c r="B146" s="42"/>
      <c r="C146" s="13" t="s">
        <v>68</v>
      </c>
      <c r="D146" s="5">
        <v>1</v>
      </c>
      <c r="E146" s="11" t="s">
        <v>10</v>
      </c>
      <c r="F146" s="12"/>
      <c r="G146" s="56">
        <v>0</v>
      </c>
      <c r="H146" s="6">
        <f t="shared" si="56"/>
        <v>0</v>
      </c>
      <c r="I146" s="10"/>
      <c r="J146" s="6">
        <f t="shared" si="57"/>
        <v>0</v>
      </c>
    </row>
    <row r="147" spans="1:10" ht="12.75">
      <c r="A147">
        <v>137</v>
      </c>
      <c r="B147" s="42"/>
      <c r="C147" s="14" t="s">
        <v>13</v>
      </c>
      <c r="D147" s="5">
        <v>1</v>
      </c>
      <c r="E147" s="11" t="s">
        <v>10</v>
      </c>
      <c r="F147" s="12"/>
      <c r="G147" s="10"/>
      <c r="H147" s="6">
        <f t="shared" si="56"/>
        <v>0</v>
      </c>
      <c r="I147" s="56">
        <v>0</v>
      </c>
      <c r="J147" s="6">
        <f t="shared" si="57"/>
        <v>0</v>
      </c>
    </row>
    <row r="148" spans="1:10" s="41" customFormat="1" ht="12.75">
      <c r="A148" s="11">
        <v>138</v>
      </c>
      <c r="B148" s="42"/>
      <c r="C148" s="14" t="s">
        <v>38</v>
      </c>
      <c r="D148" s="5">
        <v>4</v>
      </c>
      <c r="E148" s="11" t="s">
        <v>12</v>
      </c>
      <c r="F148" s="12"/>
      <c r="G148" s="39"/>
      <c r="H148" s="6">
        <f t="shared" si="56"/>
        <v>0</v>
      </c>
      <c r="I148" s="57">
        <v>0</v>
      </c>
      <c r="J148" s="6">
        <f t="shared" si="57"/>
        <v>0</v>
      </c>
    </row>
    <row r="149" spans="1:10" ht="12.75">
      <c r="A149">
        <v>139</v>
      </c>
      <c r="B149" s="42"/>
      <c r="C149" s="14" t="s">
        <v>39</v>
      </c>
      <c r="D149" s="5">
        <v>1</v>
      </c>
      <c r="E149" s="11" t="s">
        <v>10</v>
      </c>
      <c r="F149" s="12"/>
      <c r="G149" s="39"/>
      <c r="H149" s="6">
        <f t="shared" si="56"/>
        <v>0</v>
      </c>
      <c r="I149" s="57">
        <v>0</v>
      </c>
      <c r="J149" s="6">
        <f t="shared" si="57"/>
        <v>0</v>
      </c>
    </row>
    <row r="150" spans="1:10" ht="24">
      <c r="A150" s="11">
        <v>140</v>
      </c>
      <c r="B150" s="42"/>
      <c r="C150" s="13" t="s">
        <v>126</v>
      </c>
      <c r="D150" s="5">
        <v>1</v>
      </c>
      <c r="E150" s="11" t="s">
        <v>10</v>
      </c>
      <c r="F150" s="12"/>
      <c r="G150" s="56">
        <v>0</v>
      </c>
      <c r="H150" s="6">
        <f t="shared" si="56"/>
        <v>0</v>
      </c>
      <c r="I150" s="10"/>
      <c r="J150" s="6">
        <f t="shared" si="57"/>
        <v>0</v>
      </c>
    </row>
    <row r="151" spans="1:10" ht="36">
      <c r="A151">
        <v>141</v>
      </c>
      <c r="B151" s="42"/>
      <c r="C151" s="13" t="s">
        <v>127</v>
      </c>
      <c r="D151" s="5">
        <v>1</v>
      </c>
      <c r="E151" s="11" t="s">
        <v>10</v>
      </c>
      <c r="F151" s="12"/>
      <c r="G151" s="10"/>
      <c r="H151" s="6">
        <f t="shared" si="56"/>
        <v>0</v>
      </c>
      <c r="I151" s="56">
        <v>0</v>
      </c>
      <c r="J151" s="6">
        <f t="shared" si="57"/>
        <v>0</v>
      </c>
    </row>
    <row r="152" spans="1:10" ht="12.75">
      <c r="A152" s="11">
        <v>142</v>
      </c>
      <c r="B152" s="46"/>
      <c r="C152" s="8"/>
      <c r="D152" s="5"/>
      <c r="E152" s="11"/>
      <c r="F152" s="9"/>
      <c r="G152" s="10"/>
      <c r="H152" s="6"/>
      <c r="I152" s="10"/>
      <c r="J152" s="6"/>
    </row>
    <row r="153" spans="1:10" ht="15.75">
      <c r="A153">
        <v>143</v>
      </c>
      <c r="B153" s="44"/>
      <c r="C153" s="3" t="s">
        <v>71</v>
      </c>
      <c r="D153" s="2"/>
      <c r="E153" s="2"/>
      <c r="F153" s="2"/>
      <c r="G153" s="2"/>
      <c r="I153" s="2"/>
      <c r="J153" s="2"/>
    </row>
    <row r="154" spans="1:10" ht="12.75">
      <c r="A154" s="11">
        <v>144</v>
      </c>
      <c r="B154" s="42"/>
      <c r="C154" s="13" t="s">
        <v>44</v>
      </c>
      <c r="D154" s="5">
        <v>1</v>
      </c>
      <c r="E154" s="11" t="s">
        <v>10</v>
      </c>
      <c r="F154" s="12"/>
      <c r="G154" s="56">
        <v>0</v>
      </c>
      <c r="H154" s="6">
        <f aca="true" t="shared" si="58" ref="H154:H173">D154*G154</f>
        <v>0</v>
      </c>
      <c r="I154" s="10"/>
      <c r="J154" s="6">
        <f aca="true" t="shared" si="59" ref="J154:J173">D154*I154</f>
        <v>0</v>
      </c>
    </row>
    <row r="155" spans="1:10" ht="12.75">
      <c r="A155">
        <v>145</v>
      </c>
      <c r="B155" s="42"/>
      <c r="C155" s="14" t="s">
        <v>13</v>
      </c>
      <c r="D155" s="5">
        <v>1</v>
      </c>
      <c r="E155" s="11" t="s">
        <v>10</v>
      </c>
      <c r="F155" s="12"/>
      <c r="G155" s="10"/>
      <c r="H155" s="6">
        <f t="shared" si="58"/>
        <v>0</v>
      </c>
      <c r="I155" s="56">
        <v>0</v>
      </c>
      <c r="J155" s="6">
        <f t="shared" si="59"/>
        <v>0</v>
      </c>
    </row>
    <row r="156" spans="1:10" ht="24">
      <c r="A156" s="11">
        <v>146</v>
      </c>
      <c r="B156" s="42"/>
      <c r="C156" s="13" t="s">
        <v>62</v>
      </c>
      <c r="D156" s="5">
        <v>30</v>
      </c>
      <c r="E156" s="11" t="s">
        <v>11</v>
      </c>
      <c r="F156" s="12"/>
      <c r="G156" s="56">
        <v>0</v>
      </c>
      <c r="H156" s="6">
        <f t="shared" si="58"/>
        <v>0</v>
      </c>
      <c r="I156" s="10"/>
      <c r="J156" s="6">
        <f t="shared" si="59"/>
        <v>0</v>
      </c>
    </row>
    <row r="157" spans="1:10" ht="12.75">
      <c r="A157">
        <v>147</v>
      </c>
      <c r="B157" s="42"/>
      <c r="C157" s="14" t="s">
        <v>18</v>
      </c>
      <c r="D157" s="5">
        <v>30</v>
      </c>
      <c r="E157" s="11" t="s">
        <v>11</v>
      </c>
      <c r="F157" s="12"/>
      <c r="G157" s="10"/>
      <c r="H157" s="6">
        <f t="shared" si="58"/>
        <v>0</v>
      </c>
      <c r="I157" s="56">
        <v>0</v>
      </c>
      <c r="J157" s="6">
        <f t="shared" si="59"/>
        <v>0</v>
      </c>
    </row>
    <row r="158" spans="1:10" ht="24">
      <c r="A158" s="11">
        <v>148</v>
      </c>
      <c r="B158" s="42"/>
      <c r="C158" s="13" t="s">
        <v>63</v>
      </c>
      <c r="D158" s="5">
        <v>30</v>
      </c>
      <c r="E158" s="11" t="s">
        <v>11</v>
      </c>
      <c r="F158" s="12"/>
      <c r="G158" s="56">
        <v>0</v>
      </c>
      <c r="H158" s="6">
        <f t="shared" si="58"/>
        <v>0</v>
      </c>
      <c r="I158" s="10"/>
      <c r="J158" s="6">
        <f t="shared" si="59"/>
        <v>0</v>
      </c>
    </row>
    <row r="159" spans="1:10" ht="12.75">
      <c r="A159">
        <v>149</v>
      </c>
      <c r="B159" s="42"/>
      <c r="C159" s="14" t="s">
        <v>18</v>
      </c>
      <c r="D159" s="5">
        <v>30</v>
      </c>
      <c r="E159" s="11" t="s">
        <v>11</v>
      </c>
      <c r="F159" s="12"/>
      <c r="G159" s="10"/>
      <c r="H159" s="6">
        <f t="shared" si="58"/>
        <v>0</v>
      </c>
      <c r="I159" s="56">
        <v>0</v>
      </c>
      <c r="J159" s="6">
        <f t="shared" si="59"/>
        <v>0</v>
      </c>
    </row>
    <row r="160" spans="1:10" ht="12.75">
      <c r="A160" s="11">
        <v>150</v>
      </c>
      <c r="B160" s="42"/>
      <c r="C160" s="13" t="s">
        <v>45</v>
      </c>
      <c r="D160" s="5">
        <v>30</v>
      </c>
      <c r="E160" s="11" t="s">
        <v>11</v>
      </c>
      <c r="F160" s="12"/>
      <c r="G160" s="56">
        <v>0</v>
      </c>
      <c r="H160" s="6">
        <f t="shared" si="58"/>
        <v>0</v>
      </c>
      <c r="I160" s="10"/>
      <c r="J160" s="6">
        <f t="shared" si="59"/>
        <v>0</v>
      </c>
    </row>
    <row r="161" spans="1:10" ht="12.75">
      <c r="A161">
        <v>151</v>
      </c>
      <c r="B161" s="42"/>
      <c r="C161" s="14" t="s">
        <v>18</v>
      </c>
      <c r="D161" s="5">
        <v>30</v>
      </c>
      <c r="E161" s="11" t="s">
        <v>11</v>
      </c>
      <c r="F161" s="12"/>
      <c r="G161" s="10"/>
      <c r="H161" s="6">
        <f t="shared" si="58"/>
        <v>0</v>
      </c>
      <c r="I161" s="56">
        <v>0</v>
      </c>
      <c r="J161" s="6">
        <f t="shared" si="59"/>
        <v>0</v>
      </c>
    </row>
    <row r="162" spans="1:10" ht="24">
      <c r="A162" s="11">
        <v>152</v>
      </c>
      <c r="B162" s="42"/>
      <c r="C162" s="13" t="s">
        <v>184</v>
      </c>
      <c r="D162" s="5">
        <v>120</v>
      </c>
      <c r="E162" s="11" t="s">
        <v>11</v>
      </c>
      <c r="F162" s="12"/>
      <c r="G162" s="56">
        <v>0</v>
      </c>
      <c r="H162" s="6">
        <f>D162*G162</f>
        <v>0</v>
      </c>
      <c r="I162" s="10"/>
      <c r="J162" s="6">
        <f>D162*I162</f>
        <v>0</v>
      </c>
    </row>
    <row r="163" spans="1:10" ht="12.75">
      <c r="A163">
        <v>153</v>
      </c>
      <c r="B163" s="42"/>
      <c r="C163" s="14" t="s">
        <v>29</v>
      </c>
      <c r="D163" s="5">
        <v>120</v>
      </c>
      <c r="E163" s="11" t="s">
        <v>11</v>
      </c>
      <c r="F163" s="12"/>
      <c r="G163" s="10"/>
      <c r="H163" s="6">
        <f>D163*G163</f>
        <v>0</v>
      </c>
      <c r="I163" s="56">
        <v>0</v>
      </c>
      <c r="J163" s="6">
        <f>D163*I163</f>
        <v>0</v>
      </c>
    </row>
    <row r="164" spans="1:10" ht="12.75">
      <c r="A164" s="11">
        <v>154</v>
      </c>
      <c r="B164" s="42"/>
      <c r="C164" s="13" t="s">
        <v>185</v>
      </c>
      <c r="D164" s="5">
        <v>120</v>
      </c>
      <c r="E164" s="11" t="s">
        <v>11</v>
      </c>
      <c r="F164" s="12"/>
      <c r="G164" s="56">
        <v>0</v>
      </c>
      <c r="H164" s="6">
        <f>D164*G164</f>
        <v>0</v>
      </c>
      <c r="I164" s="10"/>
      <c r="J164" s="6">
        <f>D164*I164</f>
        <v>0</v>
      </c>
    </row>
    <row r="165" spans="1:10" ht="12.75">
      <c r="A165">
        <v>155</v>
      </c>
      <c r="B165" s="42"/>
      <c r="C165" s="14" t="s">
        <v>29</v>
      </c>
      <c r="D165" s="5">
        <v>120</v>
      </c>
      <c r="E165" s="11" t="s">
        <v>11</v>
      </c>
      <c r="F165" s="12"/>
      <c r="G165" s="10"/>
      <c r="H165" s="6">
        <f>D165*G165</f>
        <v>0</v>
      </c>
      <c r="I165" s="56">
        <v>0</v>
      </c>
      <c r="J165" s="6">
        <f>D165*I165</f>
        <v>0</v>
      </c>
    </row>
    <row r="166" spans="1:10" ht="24">
      <c r="A166" s="11">
        <v>156</v>
      </c>
      <c r="B166" s="42"/>
      <c r="C166" s="13" t="s">
        <v>46</v>
      </c>
      <c r="D166" s="5">
        <v>100</v>
      </c>
      <c r="E166" s="11" t="s">
        <v>11</v>
      </c>
      <c r="F166" s="12"/>
      <c r="G166" s="56">
        <v>0</v>
      </c>
      <c r="H166" s="6">
        <f t="shared" si="58"/>
        <v>0</v>
      </c>
      <c r="I166" s="10"/>
      <c r="J166" s="6">
        <f t="shared" si="59"/>
        <v>0</v>
      </c>
    </row>
    <row r="167" spans="1:10" ht="12.75">
      <c r="A167">
        <v>157</v>
      </c>
      <c r="B167" s="42"/>
      <c r="C167" s="14" t="s">
        <v>19</v>
      </c>
      <c r="D167" s="5">
        <v>100</v>
      </c>
      <c r="E167" s="11" t="s">
        <v>11</v>
      </c>
      <c r="F167" s="12"/>
      <c r="G167" s="10"/>
      <c r="H167" s="6">
        <f t="shared" si="58"/>
        <v>0</v>
      </c>
      <c r="I167" s="56">
        <v>0</v>
      </c>
      <c r="J167" s="6">
        <f t="shared" si="59"/>
        <v>0</v>
      </c>
    </row>
    <row r="168" spans="1:10" ht="12.75">
      <c r="A168" s="11">
        <v>158</v>
      </c>
      <c r="B168" s="42"/>
      <c r="C168" s="13" t="s">
        <v>47</v>
      </c>
      <c r="D168" s="5">
        <v>1</v>
      </c>
      <c r="E168" s="11" t="s">
        <v>10</v>
      </c>
      <c r="F168" s="12"/>
      <c r="G168" s="56">
        <v>0</v>
      </c>
      <c r="H168" s="6">
        <f t="shared" si="58"/>
        <v>0</v>
      </c>
      <c r="I168" s="10"/>
      <c r="J168" s="6">
        <f t="shared" si="59"/>
        <v>0</v>
      </c>
    </row>
    <row r="169" spans="1:10" ht="12.75">
      <c r="A169">
        <v>159</v>
      </c>
      <c r="B169" s="42"/>
      <c r="C169" s="14" t="s">
        <v>20</v>
      </c>
      <c r="D169" s="5">
        <v>1</v>
      </c>
      <c r="E169" s="11" t="s">
        <v>10</v>
      </c>
      <c r="F169" s="12"/>
      <c r="G169" s="10"/>
      <c r="H169" s="6">
        <f t="shared" si="58"/>
        <v>0</v>
      </c>
      <c r="I169" s="56">
        <v>0</v>
      </c>
      <c r="J169" s="6">
        <f t="shared" si="59"/>
        <v>0</v>
      </c>
    </row>
    <row r="170" spans="1:10" ht="12.75">
      <c r="A170" s="11">
        <v>160</v>
      </c>
      <c r="B170" s="42"/>
      <c r="C170" s="13" t="s">
        <v>21</v>
      </c>
      <c r="D170" s="5">
        <v>1</v>
      </c>
      <c r="E170" s="11" t="s">
        <v>10</v>
      </c>
      <c r="F170" s="12"/>
      <c r="G170" s="56">
        <v>0</v>
      </c>
      <c r="H170" s="6">
        <f t="shared" si="58"/>
        <v>0</v>
      </c>
      <c r="I170" s="10"/>
      <c r="J170" s="6">
        <f t="shared" si="59"/>
        <v>0</v>
      </c>
    </row>
    <row r="171" spans="1:10" ht="12.75">
      <c r="A171">
        <v>161</v>
      </c>
      <c r="B171" s="42"/>
      <c r="C171" s="14" t="s">
        <v>13</v>
      </c>
      <c r="D171" s="5">
        <v>1</v>
      </c>
      <c r="E171" s="11" t="s">
        <v>10</v>
      </c>
      <c r="F171" s="12"/>
      <c r="G171" s="10"/>
      <c r="H171" s="6">
        <f t="shared" si="58"/>
        <v>0</v>
      </c>
      <c r="I171" s="56">
        <v>0</v>
      </c>
      <c r="J171" s="6">
        <f t="shared" si="59"/>
        <v>0</v>
      </c>
    </row>
    <row r="172" spans="1:10" ht="24">
      <c r="A172" s="11">
        <v>162</v>
      </c>
      <c r="B172" s="42"/>
      <c r="C172" s="13" t="s">
        <v>54</v>
      </c>
      <c r="D172" s="5">
        <v>1</v>
      </c>
      <c r="E172" s="11" t="s">
        <v>10</v>
      </c>
      <c r="F172" s="12"/>
      <c r="G172" s="56">
        <v>0</v>
      </c>
      <c r="H172" s="6">
        <f t="shared" si="58"/>
        <v>0</v>
      </c>
      <c r="I172" s="10"/>
      <c r="J172" s="6">
        <f t="shared" si="59"/>
        <v>0</v>
      </c>
    </row>
    <row r="173" spans="1:10" ht="24">
      <c r="A173">
        <v>163</v>
      </c>
      <c r="B173" s="42"/>
      <c r="C173" s="14" t="s">
        <v>55</v>
      </c>
      <c r="D173" s="5">
        <v>1</v>
      </c>
      <c r="E173" s="11" t="s">
        <v>10</v>
      </c>
      <c r="F173" s="12"/>
      <c r="G173" s="10"/>
      <c r="H173" s="6">
        <f t="shared" si="58"/>
        <v>0</v>
      </c>
      <c r="I173" s="56">
        <v>0</v>
      </c>
      <c r="J173" s="6">
        <f t="shared" si="59"/>
        <v>0</v>
      </c>
    </row>
    <row r="174" spans="1:10" ht="12.75">
      <c r="A174" s="11">
        <v>164</v>
      </c>
      <c r="B174" s="46"/>
      <c r="C174" s="8"/>
      <c r="D174" s="5"/>
      <c r="E174" s="11"/>
      <c r="F174" s="9"/>
      <c r="G174" s="10"/>
      <c r="H174" s="6"/>
      <c r="I174" s="10"/>
      <c r="J174" s="6"/>
    </row>
    <row r="175" spans="1:10" ht="12.75">
      <c r="A175">
        <v>165</v>
      </c>
      <c r="B175" s="46"/>
      <c r="C175" s="8"/>
      <c r="D175" s="5"/>
      <c r="E175" s="11"/>
      <c r="F175" s="9"/>
      <c r="G175" s="10"/>
      <c r="H175" s="6"/>
      <c r="I175" s="10"/>
      <c r="J175" s="6"/>
    </row>
    <row r="176" spans="1:10" ht="15.75">
      <c r="A176" s="11">
        <v>166</v>
      </c>
      <c r="B176" s="44"/>
      <c r="C176" s="3" t="s">
        <v>27</v>
      </c>
      <c r="D176" s="2"/>
      <c r="E176" s="2"/>
      <c r="F176" s="2"/>
      <c r="G176" s="2"/>
      <c r="I176" s="2"/>
      <c r="J176" s="2"/>
    </row>
    <row r="177" spans="1:10" ht="84">
      <c r="A177">
        <v>167</v>
      </c>
      <c r="B177" s="42"/>
      <c r="C177" s="13" t="s">
        <v>113</v>
      </c>
      <c r="D177" s="5">
        <v>1</v>
      </c>
      <c r="E177" s="11" t="s">
        <v>9</v>
      </c>
      <c r="F177" s="12" t="s">
        <v>114</v>
      </c>
      <c r="G177" s="56">
        <v>0</v>
      </c>
      <c r="H177" s="6">
        <f aca="true" t="shared" si="60" ref="H177:H190">D177*G177</f>
        <v>0</v>
      </c>
      <c r="I177" s="10"/>
      <c r="J177" s="6">
        <f aca="true" t="shared" si="61" ref="J177:J190">D177*I177</f>
        <v>0</v>
      </c>
    </row>
    <row r="178" spans="1:10" ht="12.75">
      <c r="A178" s="11">
        <v>168</v>
      </c>
      <c r="B178" s="42"/>
      <c r="C178" s="14" t="s">
        <v>115</v>
      </c>
      <c r="D178" s="5">
        <v>1</v>
      </c>
      <c r="E178" s="11" t="s">
        <v>9</v>
      </c>
      <c r="F178" s="12"/>
      <c r="G178" s="10"/>
      <c r="H178" s="6">
        <f t="shared" si="60"/>
        <v>0</v>
      </c>
      <c r="I178" s="56">
        <v>0</v>
      </c>
      <c r="J178" s="6">
        <f t="shared" si="61"/>
        <v>0</v>
      </c>
    </row>
    <row r="179" spans="1:10" ht="24">
      <c r="A179">
        <v>169</v>
      </c>
      <c r="B179" s="42"/>
      <c r="C179" s="13" t="s">
        <v>22</v>
      </c>
      <c r="D179" s="5">
        <v>1</v>
      </c>
      <c r="E179" s="11" t="s">
        <v>10</v>
      </c>
      <c r="F179" s="12"/>
      <c r="G179" s="56">
        <v>0</v>
      </c>
      <c r="H179" s="6">
        <f aca="true" t="shared" si="62" ref="H179:H180">D179*G179</f>
        <v>0</v>
      </c>
      <c r="I179" s="10"/>
      <c r="J179" s="6">
        <f aca="true" t="shared" si="63" ref="J179:J180">D179*I179</f>
        <v>0</v>
      </c>
    </row>
    <row r="180" spans="1:10" ht="12.75">
      <c r="A180" s="11">
        <v>170</v>
      </c>
      <c r="B180" s="42"/>
      <c r="C180" s="14" t="s">
        <v>23</v>
      </c>
      <c r="D180" s="5">
        <v>1</v>
      </c>
      <c r="E180" s="11" t="s">
        <v>10</v>
      </c>
      <c r="F180" s="12"/>
      <c r="G180" s="10"/>
      <c r="H180" s="6">
        <f t="shared" si="62"/>
        <v>0</v>
      </c>
      <c r="I180" s="56">
        <v>0</v>
      </c>
      <c r="J180" s="6">
        <f t="shared" si="63"/>
        <v>0</v>
      </c>
    </row>
    <row r="181" spans="1:10" ht="24">
      <c r="A181">
        <v>171</v>
      </c>
      <c r="B181" s="42"/>
      <c r="C181" s="13" t="s">
        <v>116</v>
      </c>
      <c r="D181" s="5">
        <v>1</v>
      </c>
      <c r="E181" s="11" t="s">
        <v>9</v>
      </c>
      <c r="F181" s="12"/>
      <c r="G181" s="56">
        <v>0</v>
      </c>
      <c r="H181" s="6">
        <f aca="true" t="shared" si="64" ref="H181:H182">D181*G181</f>
        <v>0</v>
      </c>
      <c r="I181" s="10"/>
      <c r="J181" s="6">
        <f aca="true" t="shared" si="65" ref="J181:J182">D181*I181</f>
        <v>0</v>
      </c>
    </row>
    <row r="182" spans="1:10" ht="12.75">
      <c r="A182" s="11">
        <v>172</v>
      </c>
      <c r="B182" s="42"/>
      <c r="C182" s="14" t="s">
        <v>28</v>
      </c>
      <c r="D182" s="5">
        <v>1</v>
      </c>
      <c r="E182" s="11" t="s">
        <v>9</v>
      </c>
      <c r="F182" s="12"/>
      <c r="G182" s="10"/>
      <c r="H182" s="6">
        <f t="shared" si="64"/>
        <v>0</v>
      </c>
      <c r="I182" s="56">
        <v>0</v>
      </c>
      <c r="J182" s="6">
        <f t="shared" si="65"/>
        <v>0</v>
      </c>
    </row>
    <row r="183" spans="1:10" ht="12.75">
      <c r="A183">
        <v>173</v>
      </c>
      <c r="B183" s="42"/>
      <c r="C183" s="13" t="s">
        <v>155</v>
      </c>
      <c r="D183" s="5">
        <v>20</v>
      </c>
      <c r="E183" s="11" t="s">
        <v>9</v>
      </c>
      <c r="F183" s="12"/>
      <c r="G183" s="56">
        <v>0</v>
      </c>
      <c r="H183" s="6">
        <f>D183*G183</f>
        <v>0</v>
      </c>
      <c r="I183" s="10"/>
      <c r="J183" s="6">
        <f>D183*I183</f>
        <v>0</v>
      </c>
    </row>
    <row r="184" spans="1:10" ht="12.75">
      <c r="A184" s="11">
        <v>174</v>
      </c>
      <c r="B184" s="42"/>
      <c r="C184" s="14" t="s">
        <v>120</v>
      </c>
      <c r="D184" s="5">
        <v>20</v>
      </c>
      <c r="E184" s="11" t="s">
        <v>9</v>
      </c>
      <c r="F184" s="12"/>
      <c r="G184" s="10"/>
      <c r="H184" s="6">
        <f>D184*G184</f>
        <v>0</v>
      </c>
      <c r="I184" s="56">
        <v>0</v>
      </c>
      <c r="J184" s="6">
        <f>D184*I184</f>
        <v>0</v>
      </c>
    </row>
    <row r="185" spans="1:10" ht="12.75">
      <c r="A185">
        <v>175</v>
      </c>
      <c r="B185" s="42"/>
      <c r="C185" s="13" t="s">
        <v>165</v>
      </c>
      <c r="D185" s="5">
        <v>1</v>
      </c>
      <c r="E185" s="11" t="s">
        <v>9</v>
      </c>
      <c r="F185" s="12"/>
      <c r="G185" s="56">
        <v>0</v>
      </c>
      <c r="H185" s="6">
        <f>D185*G185</f>
        <v>0</v>
      </c>
      <c r="I185" s="10"/>
      <c r="J185" s="6">
        <f>D185*I185</f>
        <v>0</v>
      </c>
    </row>
    <row r="186" spans="1:10" ht="12.75">
      <c r="A186" s="11">
        <v>176</v>
      </c>
      <c r="B186" s="42"/>
      <c r="C186" s="14" t="s">
        <v>120</v>
      </c>
      <c r="D186" s="5">
        <v>1</v>
      </c>
      <c r="E186" s="11" t="s">
        <v>9</v>
      </c>
      <c r="F186" s="12"/>
      <c r="G186" s="10"/>
      <c r="H186" s="6">
        <f>D186*G186</f>
        <v>0</v>
      </c>
      <c r="I186" s="56">
        <v>0</v>
      </c>
      <c r="J186" s="6">
        <f>D186*I186</f>
        <v>0</v>
      </c>
    </row>
    <row r="187" spans="1:10" ht="12.75">
      <c r="A187">
        <v>177</v>
      </c>
      <c r="B187" s="42"/>
      <c r="C187" s="13" t="s">
        <v>51</v>
      </c>
      <c r="D187" s="5">
        <v>3</v>
      </c>
      <c r="E187" s="11" t="s">
        <v>9</v>
      </c>
      <c r="F187" s="12"/>
      <c r="G187" s="56">
        <v>0</v>
      </c>
      <c r="H187" s="6">
        <f t="shared" si="60"/>
        <v>0</v>
      </c>
      <c r="I187" s="10"/>
      <c r="J187" s="6">
        <f t="shared" si="61"/>
        <v>0</v>
      </c>
    </row>
    <row r="188" spans="1:10" ht="12.75">
      <c r="A188" s="11">
        <v>178</v>
      </c>
      <c r="B188" s="42"/>
      <c r="C188" s="14" t="s">
        <v>13</v>
      </c>
      <c r="D188" s="5">
        <v>3</v>
      </c>
      <c r="E188" s="11" t="s">
        <v>9</v>
      </c>
      <c r="F188" s="12"/>
      <c r="G188" s="10"/>
      <c r="H188" s="6">
        <f t="shared" si="60"/>
        <v>0</v>
      </c>
      <c r="I188" s="56">
        <v>0</v>
      </c>
      <c r="J188" s="6">
        <f t="shared" si="61"/>
        <v>0</v>
      </c>
    </row>
    <row r="189" spans="1:10" ht="12.75">
      <c r="A189">
        <v>179</v>
      </c>
      <c r="B189" s="42"/>
      <c r="C189" s="13" t="s">
        <v>24</v>
      </c>
      <c r="D189" s="5">
        <v>1</v>
      </c>
      <c r="E189" s="11" t="s">
        <v>9</v>
      </c>
      <c r="F189" s="12"/>
      <c r="G189" s="56">
        <v>0</v>
      </c>
      <c r="H189" s="6">
        <f t="shared" si="60"/>
        <v>0</v>
      </c>
      <c r="I189" s="10"/>
      <c r="J189" s="6">
        <f t="shared" si="61"/>
        <v>0</v>
      </c>
    </row>
    <row r="190" spans="1:10" ht="12.75">
      <c r="A190" s="11">
        <v>180</v>
      </c>
      <c r="B190" s="42"/>
      <c r="C190" s="14" t="s">
        <v>25</v>
      </c>
      <c r="D190" s="5">
        <v>1</v>
      </c>
      <c r="E190" s="11" t="s">
        <v>9</v>
      </c>
      <c r="F190" s="12"/>
      <c r="G190" s="10"/>
      <c r="H190" s="6">
        <f t="shared" si="60"/>
        <v>0</v>
      </c>
      <c r="I190" s="56">
        <v>0</v>
      </c>
      <c r="J190" s="6">
        <f t="shared" si="61"/>
        <v>0</v>
      </c>
    </row>
    <row r="191" spans="1:10" ht="60">
      <c r="A191">
        <v>181</v>
      </c>
      <c r="B191" s="42"/>
      <c r="C191" s="13" t="s">
        <v>156</v>
      </c>
      <c r="D191" s="5">
        <v>16</v>
      </c>
      <c r="E191" s="11" t="s">
        <v>9</v>
      </c>
      <c r="F191" s="12"/>
      <c r="G191" s="56">
        <v>0</v>
      </c>
      <c r="H191" s="6">
        <f aca="true" t="shared" si="66" ref="H191:H204">D191*G191</f>
        <v>0</v>
      </c>
      <c r="I191" s="10"/>
      <c r="J191" s="6">
        <f aca="true" t="shared" si="67" ref="J191:J204">D191*I191</f>
        <v>0</v>
      </c>
    </row>
    <row r="192" spans="1:10" ht="24">
      <c r="A192" s="11">
        <v>182</v>
      </c>
      <c r="B192" s="42"/>
      <c r="C192" s="14" t="s">
        <v>129</v>
      </c>
      <c r="D192" s="5">
        <v>16</v>
      </c>
      <c r="E192" s="11" t="s">
        <v>9</v>
      </c>
      <c r="F192" s="12"/>
      <c r="G192" s="10"/>
      <c r="H192" s="6">
        <f t="shared" si="66"/>
        <v>0</v>
      </c>
      <c r="I192" s="56">
        <v>0</v>
      </c>
      <c r="J192" s="6">
        <f t="shared" si="67"/>
        <v>0</v>
      </c>
    </row>
    <row r="193" spans="1:10" ht="24">
      <c r="A193">
        <v>183</v>
      </c>
      <c r="B193" s="42"/>
      <c r="C193" s="14" t="s">
        <v>130</v>
      </c>
      <c r="D193" s="5">
        <v>1</v>
      </c>
      <c r="E193" s="11" t="s">
        <v>10</v>
      </c>
      <c r="F193" s="12"/>
      <c r="G193" s="10"/>
      <c r="H193" s="6">
        <f aca="true" t="shared" si="68" ref="H193">D193*G193</f>
        <v>0</v>
      </c>
      <c r="I193" s="56">
        <v>0</v>
      </c>
      <c r="J193" s="6">
        <f aca="true" t="shared" si="69" ref="J193">D193*I193</f>
        <v>0</v>
      </c>
    </row>
    <row r="194" spans="1:10" ht="36">
      <c r="A194" s="11">
        <v>184</v>
      </c>
      <c r="B194" s="42"/>
      <c r="C194" s="13" t="s">
        <v>160</v>
      </c>
      <c r="D194" s="5">
        <v>2</v>
      </c>
      <c r="E194" s="11" t="s">
        <v>9</v>
      </c>
      <c r="F194" s="12"/>
      <c r="G194" s="56">
        <v>0</v>
      </c>
      <c r="H194" s="6">
        <f aca="true" t="shared" si="70" ref="H194:H196">D194*G194</f>
        <v>0</v>
      </c>
      <c r="I194" s="10"/>
      <c r="J194" s="6">
        <f aca="true" t="shared" si="71" ref="J194:J196">D194*I194</f>
        <v>0</v>
      </c>
    </row>
    <row r="195" spans="1:10" ht="24">
      <c r="A195">
        <v>185</v>
      </c>
      <c r="B195" s="42"/>
      <c r="C195" s="14" t="s">
        <v>117</v>
      </c>
      <c r="D195" s="5">
        <v>2</v>
      </c>
      <c r="E195" s="11" t="s">
        <v>9</v>
      </c>
      <c r="F195" s="12"/>
      <c r="G195" s="10"/>
      <c r="H195" s="6">
        <f t="shared" si="70"/>
        <v>0</v>
      </c>
      <c r="I195" s="56">
        <v>0</v>
      </c>
      <c r="J195" s="6">
        <f t="shared" si="71"/>
        <v>0</v>
      </c>
    </row>
    <row r="196" spans="1:10" s="41" customFormat="1" ht="12.75">
      <c r="A196" s="11">
        <v>186</v>
      </c>
      <c r="B196" s="42"/>
      <c r="C196" s="14" t="s">
        <v>157</v>
      </c>
      <c r="D196" s="5">
        <v>2</v>
      </c>
      <c r="E196" s="11" t="s">
        <v>12</v>
      </c>
      <c r="F196" s="12"/>
      <c r="G196" s="39"/>
      <c r="H196" s="6">
        <f t="shared" si="70"/>
        <v>0</v>
      </c>
      <c r="I196" s="57">
        <v>0</v>
      </c>
      <c r="J196" s="6">
        <f t="shared" si="71"/>
        <v>0</v>
      </c>
    </row>
    <row r="197" spans="1:10" ht="12.75">
      <c r="A197">
        <v>187</v>
      </c>
      <c r="B197" s="42"/>
      <c r="C197" s="13" t="s">
        <v>52</v>
      </c>
      <c r="D197" s="5">
        <v>1</v>
      </c>
      <c r="E197" s="11" t="s">
        <v>9</v>
      </c>
      <c r="F197" s="12"/>
      <c r="G197" s="56">
        <v>0</v>
      </c>
      <c r="H197" s="6">
        <f t="shared" si="66"/>
        <v>0</v>
      </c>
      <c r="I197" s="10"/>
      <c r="J197" s="6">
        <f t="shared" si="67"/>
        <v>0</v>
      </c>
    </row>
    <row r="198" spans="1:10" ht="12.75">
      <c r="A198" s="11">
        <v>188</v>
      </c>
      <c r="B198" s="42"/>
      <c r="C198" s="14" t="s">
        <v>13</v>
      </c>
      <c r="D198" s="5">
        <v>1</v>
      </c>
      <c r="E198" s="11" t="s">
        <v>9</v>
      </c>
      <c r="F198" s="12"/>
      <c r="G198" s="10"/>
      <c r="H198" s="6">
        <f t="shared" si="66"/>
        <v>0</v>
      </c>
      <c r="I198" s="56">
        <v>0</v>
      </c>
      <c r="J198" s="6">
        <f t="shared" si="67"/>
        <v>0</v>
      </c>
    </row>
    <row r="199" spans="1:10" ht="12.75">
      <c r="A199">
        <v>189</v>
      </c>
      <c r="B199" s="42"/>
      <c r="C199" s="13" t="s">
        <v>119</v>
      </c>
      <c r="D199" s="5">
        <v>1</v>
      </c>
      <c r="E199" s="11" t="s">
        <v>9</v>
      </c>
      <c r="F199" s="12"/>
      <c r="G199" s="56">
        <v>0</v>
      </c>
      <c r="H199" s="6">
        <f t="shared" si="66"/>
        <v>0</v>
      </c>
      <c r="I199" s="10"/>
      <c r="J199" s="6">
        <f t="shared" si="67"/>
        <v>0</v>
      </c>
    </row>
    <row r="200" spans="1:10" ht="12.75">
      <c r="A200" s="11">
        <v>190</v>
      </c>
      <c r="B200" s="42"/>
      <c r="C200" s="14" t="s">
        <v>13</v>
      </c>
      <c r="D200" s="5">
        <v>1</v>
      </c>
      <c r="E200" s="11" t="s">
        <v>9</v>
      </c>
      <c r="F200" s="12"/>
      <c r="G200" s="10"/>
      <c r="H200" s="6">
        <f t="shared" si="66"/>
        <v>0</v>
      </c>
      <c r="I200" s="56">
        <v>0</v>
      </c>
      <c r="J200" s="6">
        <f t="shared" si="67"/>
        <v>0</v>
      </c>
    </row>
    <row r="201" spans="1:10" ht="24">
      <c r="A201">
        <v>191</v>
      </c>
      <c r="B201" s="42"/>
      <c r="C201" s="13" t="s">
        <v>48</v>
      </c>
      <c r="D201" s="5">
        <v>1</v>
      </c>
      <c r="E201" s="11" t="s">
        <v>10</v>
      </c>
      <c r="F201" s="12"/>
      <c r="G201" s="56">
        <v>0</v>
      </c>
      <c r="H201" s="6">
        <f t="shared" si="66"/>
        <v>0</v>
      </c>
      <c r="I201" s="10"/>
      <c r="J201" s="6">
        <f t="shared" si="67"/>
        <v>0</v>
      </c>
    </row>
    <row r="202" spans="1:10" ht="12.75">
      <c r="A202" s="11">
        <v>192</v>
      </c>
      <c r="B202" s="42"/>
      <c r="C202" s="14" t="s">
        <v>13</v>
      </c>
      <c r="D202" s="5">
        <v>1</v>
      </c>
      <c r="E202" s="11" t="s">
        <v>10</v>
      </c>
      <c r="F202" s="12"/>
      <c r="G202" s="10"/>
      <c r="H202" s="6">
        <f t="shared" si="66"/>
        <v>0</v>
      </c>
      <c r="I202" s="56">
        <v>0</v>
      </c>
      <c r="J202" s="6">
        <f t="shared" si="67"/>
        <v>0</v>
      </c>
    </row>
    <row r="203" spans="1:10" ht="24">
      <c r="A203">
        <v>193</v>
      </c>
      <c r="B203" s="42"/>
      <c r="C203" s="13" t="s">
        <v>56</v>
      </c>
      <c r="D203" s="5">
        <v>1</v>
      </c>
      <c r="E203" s="11" t="s">
        <v>10</v>
      </c>
      <c r="F203" s="12"/>
      <c r="G203" s="56">
        <v>0</v>
      </c>
      <c r="H203" s="6">
        <f t="shared" si="66"/>
        <v>0</v>
      </c>
      <c r="I203" s="10"/>
      <c r="J203" s="6">
        <f t="shared" si="67"/>
        <v>0</v>
      </c>
    </row>
    <row r="204" spans="1:10" ht="24">
      <c r="A204" s="11">
        <v>194</v>
      </c>
      <c r="B204" s="42"/>
      <c r="C204" s="13" t="s">
        <v>57</v>
      </c>
      <c r="D204" s="5">
        <v>1</v>
      </c>
      <c r="E204" s="11" t="s">
        <v>10</v>
      </c>
      <c r="F204" s="12"/>
      <c r="G204" s="10"/>
      <c r="H204" s="6">
        <f t="shared" si="66"/>
        <v>0</v>
      </c>
      <c r="I204" s="56">
        <v>0</v>
      </c>
      <c r="J204" s="6">
        <f t="shared" si="67"/>
        <v>0</v>
      </c>
    </row>
    <row r="205" spans="1:10" ht="12.75">
      <c r="A205">
        <v>195</v>
      </c>
      <c r="B205" s="42"/>
      <c r="C205" s="13"/>
      <c r="D205" s="5"/>
      <c r="E205" s="11"/>
      <c r="F205" s="12"/>
      <c r="G205" s="39"/>
      <c r="H205" s="6"/>
      <c r="I205" s="39"/>
      <c r="J205" s="6"/>
    </row>
    <row r="206" spans="1:10" ht="15.75">
      <c r="A206" s="11">
        <v>196</v>
      </c>
      <c r="B206" s="44"/>
      <c r="C206" s="3" t="s">
        <v>118</v>
      </c>
      <c r="D206" s="2"/>
      <c r="E206" s="2"/>
      <c r="F206" s="2"/>
      <c r="G206" s="2"/>
      <c r="I206" s="2"/>
      <c r="J206" s="2"/>
    </row>
    <row r="207" spans="1:10" ht="12.75">
      <c r="A207">
        <v>197</v>
      </c>
      <c r="B207" s="42"/>
      <c r="C207" s="13" t="s">
        <v>158</v>
      </c>
      <c r="D207" s="5">
        <v>0</v>
      </c>
      <c r="E207" s="11" t="s">
        <v>9</v>
      </c>
      <c r="F207" s="12"/>
      <c r="G207" s="10"/>
      <c r="H207" s="6">
        <f>D207*G207</f>
        <v>0</v>
      </c>
      <c r="I207" s="10"/>
      <c r="J207" s="6">
        <f>D207*I207</f>
        <v>0</v>
      </c>
    </row>
    <row r="208" spans="1:10" ht="12.75">
      <c r="A208" s="11">
        <v>198</v>
      </c>
      <c r="B208" s="42"/>
      <c r="C208" s="14"/>
      <c r="D208" s="5"/>
      <c r="E208" s="11"/>
      <c r="F208" s="12"/>
      <c r="G208" s="10"/>
      <c r="H208" s="6"/>
      <c r="I208" s="10"/>
      <c r="J208" s="6"/>
    </row>
    <row r="209" spans="1:10" ht="15.75">
      <c r="A209">
        <v>199</v>
      </c>
      <c r="B209" s="44"/>
      <c r="C209" s="3" t="s">
        <v>72</v>
      </c>
      <c r="D209" s="2"/>
      <c r="E209" s="2"/>
      <c r="F209" s="2"/>
      <c r="G209" s="2"/>
      <c r="I209" s="2"/>
      <c r="J209" s="2"/>
    </row>
    <row r="210" spans="1:10" ht="24">
      <c r="A210" s="11">
        <v>200</v>
      </c>
      <c r="B210" s="42"/>
      <c r="C210" s="13" t="s">
        <v>159</v>
      </c>
      <c r="D210" s="5">
        <v>1200</v>
      </c>
      <c r="E210" s="11" t="s">
        <v>11</v>
      </c>
      <c r="F210" s="12"/>
      <c r="G210" s="56">
        <v>0</v>
      </c>
      <c r="H210" s="6">
        <f>D210*G210</f>
        <v>0</v>
      </c>
      <c r="I210" s="10"/>
      <c r="J210" s="6">
        <f>D210*I210</f>
        <v>0</v>
      </c>
    </row>
    <row r="211" spans="1:10" ht="12.75">
      <c r="A211">
        <v>201</v>
      </c>
      <c r="B211" s="42"/>
      <c r="C211" s="14" t="s">
        <v>29</v>
      </c>
      <c r="D211" s="5">
        <v>1200</v>
      </c>
      <c r="E211" s="11" t="s">
        <v>11</v>
      </c>
      <c r="F211" s="12"/>
      <c r="G211" s="10"/>
      <c r="H211" s="6">
        <f>D211*G211</f>
        <v>0</v>
      </c>
      <c r="I211" s="56">
        <v>0</v>
      </c>
      <c r="J211" s="6">
        <f>D211*I211</f>
        <v>0</v>
      </c>
    </row>
    <row r="212" spans="1:10" ht="24">
      <c r="A212" s="11">
        <v>202</v>
      </c>
      <c r="B212" s="42"/>
      <c r="C212" s="13" t="s">
        <v>62</v>
      </c>
      <c r="D212" s="5">
        <v>30</v>
      </c>
      <c r="E212" s="11" t="s">
        <v>11</v>
      </c>
      <c r="F212" s="12"/>
      <c r="G212" s="56">
        <v>0</v>
      </c>
      <c r="H212" s="6">
        <f aca="true" t="shared" si="72" ref="H212:H226">D212*G212</f>
        <v>0</v>
      </c>
      <c r="I212" s="10"/>
      <c r="J212" s="6">
        <f aca="true" t="shared" si="73" ref="J212:J226">D212*I212</f>
        <v>0</v>
      </c>
    </row>
    <row r="213" spans="1:10" ht="12.75">
      <c r="A213">
        <v>203</v>
      </c>
      <c r="B213" s="42"/>
      <c r="C213" s="14" t="s">
        <v>18</v>
      </c>
      <c r="D213" s="5">
        <v>30</v>
      </c>
      <c r="E213" s="11" t="s">
        <v>11</v>
      </c>
      <c r="F213" s="12"/>
      <c r="G213" s="10"/>
      <c r="H213" s="6">
        <f t="shared" si="72"/>
        <v>0</v>
      </c>
      <c r="I213" s="56">
        <v>0</v>
      </c>
      <c r="J213" s="6">
        <f t="shared" si="73"/>
        <v>0</v>
      </c>
    </row>
    <row r="214" spans="1:10" ht="12.75">
      <c r="A214" s="11">
        <v>204</v>
      </c>
      <c r="B214" s="42"/>
      <c r="C214" s="13" t="s">
        <v>45</v>
      </c>
      <c r="D214" s="5">
        <v>30</v>
      </c>
      <c r="E214" s="11" t="s">
        <v>11</v>
      </c>
      <c r="F214" s="12"/>
      <c r="G214" s="56">
        <v>0</v>
      </c>
      <c r="H214" s="6">
        <f t="shared" si="72"/>
        <v>0</v>
      </c>
      <c r="I214" s="10"/>
      <c r="J214" s="6">
        <f t="shared" si="73"/>
        <v>0</v>
      </c>
    </row>
    <row r="215" spans="1:10" ht="12.75">
      <c r="A215">
        <v>205</v>
      </c>
      <c r="B215" s="42"/>
      <c r="C215" s="14" t="s">
        <v>18</v>
      </c>
      <c r="D215" s="5">
        <v>30</v>
      </c>
      <c r="E215" s="11" t="s">
        <v>11</v>
      </c>
      <c r="F215" s="12"/>
      <c r="G215" s="10"/>
      <c r="H215" s="6">
        <f t="shared" si="72"/>
        <v>0</v>
      </c>
      <c r="I215" s="56">
        <v>0</v>
      </c>
      <c r="J215" s="6">
        <f t="shared" si="73"/>
        <v>0</v>
      </c>
    </row>
    <row r="216" spans="1:10" ht="12.75">
      <c r="A216" s="11">
        <v>206</v>
      </c>
      <c r="B216" s="42"/>
      <c r="C216" s="13" t="s">
        <v>44</v>
      </c>
      <c r="D216" s="5">
        <v>1</v>
      </c>
      <c r="E216" s="11" t="s">
        <v>10</v>
      </c>
      <c r="F216" s="12"/>
      <c r="G216" s="56">
        <v>0</v>
      </c>
      <c r="H216" s="6">
        <f t="shared" si="72"/>
        <v>0</v>
      </c>
      <c r="I216" s="10"/>
      <c r="J216" s="6">
        <f t="shared" si="73"/>
        <v>0</v>
      </c>
    </row>
    <row r="217" spans="1:10" ht="12.75">
      <c r="A217">
        <v>207</v>
      </c>
      <c r="B217" s="42"/>
      <c r="C217" s="14" t="s">
        <v>13</v>
      </c>
      <c r="D217" s="5">
        <v>1</v>
      </c>
      <c r="E217" s="11" t="s">
        <v>10</v>
      </c>
      <c r="F217" s="12"/>
      <c r="G217" s="10"/>
      <c r="H217" s="6">
        <f t="shared" si="72"/>
        <v>0</v>
      </c>
      <c r="I217" s="56">
        <v>0</v>
      </c>
      <c r="J217" s="6">
        <f t="shared" si="73"/>
        <v>0</v>
      </c>
    </row>
    <row r="218" spans="1:10" ht="12.75">
      <c r="A218" s="11">
        <v>208</v>
      </c>
      <c r="B218" s="42"/>
      <c r="C218" s="13" t="s">
        <v>16</v>
      </c>
      <c r="D218" s="5">
        <v>1</v>
      </c>
      <c r="E218" s="11" t="s">
        <v>9</v>
      </c>
      <c r="F218" s="12"/>
      <c r="G218" s="56">
        <v>0</v>
      </c>
      <c r="H218" s="6">
        <f t="shared" si="72"/>
        <v>0</v>
      </c>
      <c r="I218" s="10"/>
      <c r="J218" s="6">
        <f t="shared" si="73"/>
        <v>0</v>
      </c>
    </row>
    <row r="219" spans="1:10" ht="12.75">
      <c r="A219">
        <v>209</v>
      </c>
      <c r="B219" s="42"/>
      <c r="C219" s="14" t="s">
        <v>13</v>
      </c>
      <c r="D219" s="5">
        <v>1</v>
      </c>
      <c r="E219" s="11" t="s">
        <v>9</v>
      </c>
      <c r="F219" s="12"/>
      <c r="G219" s="10"/>
      <c r="H219" s="6">
        <f t="shared" si="72"/>
        <v>0</v>
      </c>
      <c r="I219" s="56">
        <v>0</v>
      </c>
      <c r="J219" s="6">
        <f t="shared" si="73"/>
        <v>0</v>
      </c>
    </row>
    <row r="220" spans="1:10" ht="12.75">
      <c r="A220" s="11">
        <v>210</v>
      </c>
      <c r="B220" s="42"/>
      <c r="C220" s="13" t="s">
        <v>17</v>
      </c>
      <c r="D220" s="5">
        <v>1</v>
      </c>
      <c r="E220" s="11" t="s">
        <v>9</v>
      </c>
      <c r="F220" s="12"/>
      <c r="G220" s="56">
        <v>0</v>
      </c>
      <c r="H220" s="6">
        <f t="shared" si="72"/>
        <v>0</v>
      </c>
      <c r="I220" s="10"/>
      <c r="J220" s="6">
        <f t="shared" si="73"/>
        <v>0</v>
      </c>
    </row>
    <row r="221" spans="1:10" ht="12.75">
      <c r="A221">
        <v>211</v>
      </c>
      <c r="B221" s="42"/>
      <c r="C221" s="14" t="s">
        <v>13</v>
      </c>
      <c r="D221" s="5">
        <v>1</v>
      </c>
      <c r="E221" s="11" t="s">
        <v>9</v>
      </c>
      <c r="F221" s="12"/>
      <c r="G221" s="10"/>
      <c r="H221" s="6">
        <f t="shared" si="72"/>
        <v>0</v>
      </c>
      <c r="I221" s="56">
        <v>0</v>
      </c>
      <c r="J221" s="6">
        <f t="shared" si="73"/>
        <v>0</v>
      </c>
    </row>
    <row r="222" spans="1:10" ht="24">
      <c r="A222" s="11">
        <v>212</v>
      </c>
      <c r="B222" s="42"/>
      <c r="C222" s="13" t="s">
        <v>46</v>
      </c>
      <c r="D222" s="5">
        <v>150</v>
      </c>
      <c r="E222" s="11" t="s">
        <v>11</v>
      </c>
      <c r="F222" s="12"/>
      <c r="G222" s="56">
        <v>0</v>
      </c>
      <c r="H222" s="6">
        <f t="shared" si="72"/>
        <v>0</v>
      </c>
      <c r="I222" s="10"/>
      <c r="J222" s="6">
        <f t="shared" si="73"/>
        <v>0</v>
      </c>
    </row>
    <row r="223" spans="1:10" ht="12.75">
      <c r="A223">
        <v>213</v>
      </c>
      <c r="B223" s="42"/>
      <c r="C223" s="14" t="s">
        <v>19</v>
      </c>
      <c r="D223" s="5">
        <v>150</v>
      </c>
      <c r="E223" s="11" t="s">
        <v>11</v>
      </c>
      <c r="F223" s="12"/>
      <c r="G223" s="10"/>
      <c r="H223" s="6">
        <f t="shared" si="72"/>
        <v>0</v>
      </c>
      <c r="I223" s="56">
        <v>0</v>
      </c>
      <c r="J223" s="6">
        <f t="shared" si="73"/>
        <v>0</v>
      </c>
    </row>
    <row r="224" spans="1:10" s="41" customFormat="1" ht="12.75">
      <c r="A224" s="11">
        <v>214</v>
      </c>
      <c r="B224" s="42"/>
      <c r="C224" s="13" t="s">
        <v>21</v>
      </c>
      <c r="D224" s="5">
        <v>1</v>
      </c>
      <c r="E224" s="11" t="s">
        <v>10</v>
      </c>
      <c r="F224" s="12"/>
      <c r="G224" s="57">
        <v>0</v>
      </c>
      <c r="H224" s="6">
        <f t="shared" si="72"/>
        <v>0</v>
      </c>
      <c r="I224" s="39"/>
      <c r="J224" s="6">
        <f t="shared" si="73"/>
        <v>0</v>
      </c>
    </row>
    <row r="225" spans="1:10" ht="24">
      <c r="A225">
        <v>215</v>
      </c>
      <c r="B225" s="42"/>
      <c r="C225" s="13" t="s">
        <v>54</v>
      </c>
      <c r="D225" s="5">
        <v>1</v>
      </c>
      <c r="E225" s="11" t="s">
        <v>10</v>
      </c>
      <c r="F225" s="12"/>
      <c r="G225" s="56">
        <v>0</v>
      </c>
      <c r="H225" s="6">
        <f t="shared" si="72"/>
        <v>0</v>
      </c>
      <c r="I225" s="10"/>
      <c r="J225" s="6">
        <f t="shared" si="73"/>
        <v>0</v>
      </c>
    </row>
    <row r="226" spans="1:10" ht="24">
      <c r="A226" s="11">
        <v>216</v>
      </c>
      <c r="B226" s="42"/>
      <c r="C226" s="14" t="s">
        <v>55</v>
      </c>
      <c r="D226" s="5">
        <v>1</v>
      </c>
      <c r="E226" s="11" t="s">
        <v>10</v>
      </c>
      <c r="F226" s="12"/>
      <c r="G226" s="10"/>
      <c r="H226" s="6">
        <f t="shared" si="72"/>
        <v>0</v>
      </c>
      <c r="I226" s="56">
        <v>0</v>
      </c>
      <c r="J226" s="6">
        <f t="shared" si="73"/>
        <v>0</v>
      </c>
    </row>
    <row r="227" spans="1:10" ht="12.75">
      <c r="A227">
        <v>217</v>
      </c>
      <c r="B227" s="42"/>
      <c r="C227" s="13"/>
      <c r="D227" s="51"/>
      <c r="E227" s="51"/>
      <c r="G227" s="52"/>
      <c r="H227" s="53"/>
      <c r="I227" s="52"/>
      <c r="J227" s="53"/>
    </row>
    <row r="228" spans="1:10" ht="15.75">
      <c r="A228" s="11">
        <v>218</v>
      </c>
      <c r="B228" s="44"/>
      <c r="C228" s="3" t="s">
        <v>74</v>
      </c>
      <c r="D228" s="2"/>
      <c r="E228" s="2"/>
      <c r="F228" s="2"/>
      <c r="G228" s="2"/>
      <c r="I228" s="2"/>
      <c r="J228" s="2"/>
    </row>
    <row r="229" spans="1:10" ht="24">
      <c r="A229">
        <v>219</v>
      </c>
      <c r="B229" s="13"/>
      <c r="C229" s="54" t="s">
        <v>187</v>
      </c>
      <c r="D229" s="5">
        <v>3</v>
      </c>
      <c r="E229" s="11" t="s">
        <v>11</v>
      </c>
      <c r="F229" s="10"/>
      <c r="G229" s="56">
        <v>0</v>
      </c>
      <c r="H229" s="6">
        <f aca="true" t="shared" si="74" ref="H229:H230">D229*G229</f>
        <v>0</v>
      </c>
      <c r="I229" s="10"/>
      <c r="J229" s="6">
        <f aca="true" t="shared" si="75" ref="J229:J230">D229*I229</f>
        <v>0</v>
      </c>
    </row>
    <row r="230" spans="1:10" ht="12.75">
      <c r="A230" s="11">
        <v>220</v>
      </c>
      <c r="B230" s="13"/>
      <c r="C230" s="55" t="s">
        <v>186</v>
      </c>
      <c r="D230" s="5">
        <v>3</v>
      </c>
      <c r="E230" s="11" t="s">
        <v>11</v>
      </c>
      <c r="F230" s="10"/>
      <c r="G230" s="10"/>
      <c r="H230" s="6">
        <f t="shared" si="74"/>
        <v>0</v>
      </c>
      <c r="I230" s="56">
        <v>0</v>
      </c>
      <c r="J230" s="6">
        <f t="shared" si="75"/>
        <v>0</v>
      </c>
    </row>
    <row r="231" spans="1:10" ht="60">
      <c r="A231">
        <v>221</v>
      </c>
      <c r="B231" s="13"/>
      <c r="C231" s="54" t="s">
        <v>169</v>
      </c>
      <c r="D231" s="5">
        <v>65</v>
      </c>
      <c r="E231" s="11" t="s">
        <v>11</v>
      </c>
      <c r="F231" s="10"/>
      <c r="G231" s="56">
        <v>0</v>
      </c>
      <c r="H231" s="6">
        <f aca="true" t="shared" si="76" ref="H231:H232">D231*G231</f>
        <v>0</v>
      </c>
      <c r="I231" s="10"/>
      <c r="J231" s="6">
        <f aca="true" t="shared" si="77" ref="J231:J232">D231*I231</f>
        <v>0</v>
      </c>
    </row>
    <row r="232" spans="1:10" ht="48">
      <c r="A232" s="11">
        <v>222</v>
      </c>
      <c r="B232" s="13"/>
      <c r="C232" s="55" t="s">
        <v>121</v>
      </c>
      <c r="D232" s="5">
        <v>65</v>
      </c>
      <c r="E232" s="11" t="s">
        <v>11</v>
      </c>
      <c r="F232" s="10"/>
      <c r="G232" s="10"/>
      <c r="H232" s="6">
        <f t="shared" si="76"/>
        <v>0</v>
      </c>
      <c r="I232" s="56">
        <v>0</v>
      </c>
      <c r="J232" s="6">
        <f t="shared" si="77"/>
        <v>0</v>
      </c>
    </row>
    <row r="233" spans="1:10" ht="36">
      <c r="A233">
        <v>223</v>
      </c>
      <c r="B233" s="13"/>
      <c r="C233" s="54" t="s">
        <v>161</v>
      </c>
      <c r="D233" s="5">
        <v>120</v>
      </c>
      <c r="E233" s="11" t="s">
        <v>9</v>
      </c>
      <c r="F233" s="10"/>
      <c r="G233" s="56">
        <v>0</v>
      </c>
      <c r="H233" s="6">
        <f aca="true" t="shared" si="78" ref="H233:H234">D233*G233</f>
        <v>0</v>
      </c>
      <c r="I233" s="10"/>
      <c r="J233" s="6">
        <f aca="true" t="shared" si="79" ref="J233:J234">D233*I233</f>
        <v>0</v>
      </c>
    </row>
    <row r="234" spans="1:10" ht="12.75">
      <c r="A234" s="11">
        <v>224</v>
      </c>
      <c r="B234" s="13"/>
      <c r="C234" s="55" t="s">
        <v>162</v>
      </c>
      <c r="D234" s="5">
        <v>120</v>
      </c>
      <c r="E234" s="11" t="s">
        <v>9</v>
      </c>
      <c r="F234" s="10"/>
      <c r="G234" s="10"/>
      <c r="H234" s="6">
        <f t="shared" si="78"/>
        <v>0</v>
      </c>
      <c r="I234" s="56">
        <v>0</v>
      </c>
      <c r="J234" s="6">
        <f t="shared" si="79"/>
        <v>0</v>
      </c>
    </row>
    <row r="235" spans="1:10" ht="12.75">
      <c r="A235">
        <v>225</v>
      </c>
      <c r="B235" s="42"/>
      <c r="C235" s="13" t="s">
        <v>163</v>
      </c>
      <c r="D235" s="5">
        <v>15</v>
      </c>
      <c r="E235" s="11" t="s">
        <v>9</v>
      </c>
      <c r="F235" s="12"/>
      <c r="G235" s="56">
        <v>0</v>
      </c>
      <c r="H235" s="6">
        <f aca="true" t="shared" si="80" ref="H235:H236">D235*G235</f>
        <v>0</v>
      </c>
      <c r="I235" s="10"/>
      <c r="J235" s="6">
        <f aca="true" t="shared" si="81" ref="J235:J236">D235*I235</f>
        <v>0</v>
      </c>
    </row>
    <row r="236" spans="1:10" ht="12.75">
      <c r="A236" s="11">
        <v>226</v>
      </c>
      <c r="B236" s="42"/>
      <c r="C236" s="14" t="s">
        <v>122</v>
      </c>
      <c r="D236" s="5">
        <v>15</v>
      </c>
      <c r="E236" s="11" t="s">
        <v>9</v>
      </c>
      <c r="F236" s="12"/>
      <c r="G236" s="10"/>
      <c r="H236" s="6">
        <f t="shared" si="80"/>
        <v>0</v>
      </c>
      <c r="I236" s="56">
        <v>0</v>
      </c>
      <c r="J236" s="6">
        <f t="shared" si="81"/>
        <v>0</v>
      </c>
    </row>
    <row r="237" spans="1:10" ht="12.75">
      <c r="A237">
        <v>227</v>
      </c>
      <c r="B237" s="42"/>
      <c r="C237" s="13" t="s">
        <v>75</v>
      </c>
      <c r="D237" s="5">
        <v>40</v>
      </c>
      <c r="E237" s="11" t="s">
        <v>9</v>
      </c>
      <c r="G237" s="56">
        <v>0</v>
      </c>
      <c r="H237" s="6">
        <f aca="true" t="shared" si="82" ref="H237">D237*G237</f>
        <v>0</v>
      </c>
      <c r="I237" s="10"/>
      <c r="J237" s="6">
        <f aca="true" t="shared" si="83" ref="J237">D237*I237</f>
        <v>0</v>
      </c>
    </row>
    <row r="238" spans="1:10" ht="12.75">
      <c r="A238" s="11">
        <v>228</v>
      </c>
      <c r="B238" s="42"/>
      <c r="C238" s="14" t="s">
        <v>123</v>
      </c>
      <c r="D238" s="5">
        <v>40</v>
      </c>
      <c r="E238" s="11" t="s">
        <v>9</v>
      </c>
      <c r="F238" s="12"/>
      <c r="G238" s="10"/>
      <c r="H238" s="6">
        <f aca="true" t="shared" si="84" ref="H238">D238*G238</f>
        <v>0</v>
      </c>
      <c r="I238" s="56">
        <v>0</v>
      </c>
      <c r="J238" s="6">
        <f aca="true" t="shared" si="85" ref="J238">D238*I238</f>
        <v>0</v>
      </c>
    </row>
    <row r="239" spans="1:10" ht="12.75">
      <c r="A239">
        <v>229</v>
      </c>
      <c r="B239" s="42"/>
      <c r="C239" s="13" t="s">
        <v>64</v>
      </c>
      <c r="D239" s="5">
        <v>1</v>
      </c>
      <c r="E239" s="11" t="s">
        <v>10</v>
      </c>
      <c r="F239" s="12"/>
      <c r="G239" s="56">
        <v>0</v>
      </c>
      <c r="H239" s="6">
        <f aca="true" t="shared" si="86" ref="H239:H244">D239*G239</f>
        <v>0</v>
      </c>
      <c r="I239" s="10"/>
      <c r="J239" s="6">
        <f aca="true" t="shared" si="87" ref="J239:J244">D239*I239</f>
        <v>0</v>
      </c>
    </row>
    <row r="240" spans="1:10" ht="12.75">
      <c r="A240" s="11">
        <v>230</v>
      </c>
      <c r="B240" s="42"/>
      <c r="C240" s="14" t="s">
        <v>124</v>
      </c>
      <c r="D240" s="5">
        <v>10</v>
      </c>
      <c r="E240" s="11" t="s">
        <v>12</v>
      </c>
      <c r="F240" s="12"/>
      <c r="G240" s="10"/>
      <c r="H240" s="6">
        <f t="shared" si="86"/>
        <v>0</v>
      </c>
      <c r="I240" s="56">
        <v>0</v>
      </c>
      <c r="J240" s="6">
        <f t="shared" si="87"/>
        <v>0</v>
      </c>
    </row>
    <row r="241" spans="1:10" ht="48">
      <c r="A241">
        <v>231</v>
      </c>
      <c r="B241" s="42"/>
      <c r="C241" s="13" t="s">
        <v>86</v>
      </c>
      <c r="D241" s="5">
        <v>48</v>
      </c>
      <c r="E241" s="11" t="s">
        <v>12</v>
      </c>
      <c r="F241" s="12"/>
      <c r="G241" s="56">
        <v>0</v>
      </c>
      <c r="H241" s="6">
        <f aca="true" t="shared" si="88" ref="H241:H242">D241*G241</f>
        <v>0</v>
      </c>
      <c r="I241" s="10"/>
      <c r="J241" s="6">
        <f aca="true" t="shared" si="89" ref="J241:J242">D241*I241</f>
        <v>0</v>
      </c>
    </row>
    <row r="242" spans="1:10" ht="48">
      <c r="A242" s="11">
        <v>232</v>
      </c>
      <c r="B242" s="42"/>
      <c r="C242" s="14" t="s">
        <v>125</v>
      </c>
      <c r="D242" s="5">
        <v>48</v>
      </c>
      <c r="E242" s="11" t="s">
        <v>12</v>
      </c>
      <c r="F242" s="12"/>
      <c r="G242" s="10"/>
      <c r="H242" s="6">
        <f t="shared" si="88"/>
        <v>0</v>
      </c>
      <c r="I242" s="56">
        <v>0</v>
      </c>
      <c r="J242" s="6">
        <f t="shared" si="89"/>
        <v>0</v>
      </c>
    </row>
    <row r="243" spans="1:10" ht="24">
      <c r="A243">
        <v>233</v>
      </c>
      <c r="B243" s="42"/>
      <c r="C243" s="13" t="s">
        <v>54</v>
      </c>
      <c r="D243" s="5">
        <v>1</v>
      </c>
      <c r="E243" s="11" t="s">
        <v>10</v>
      </c>
      <c r="F243" s="12"/>
      <c r="G243" s="56">
        <v>0</v>
      </c>
      <c r="H243" s="6">
        <f t="shared" si="86"/>
        <v>0</v>
      </c>
      <c r="I243" s="10"/>
      <c r="J243" s="6">
        <f t="shared" si="87"/>
        <v>0</v>
      </c>
    </row>
    <row r="244" spans="1:10" ht="24">
      <c r="A244" s="11">
        <v>234</v>
      </c>
      <c r="B244" s="42"/>
      <c r="C244" s="14" t="s">
        <v>55</v>
      </c>
      <c r="D244" s="5">
        <v>1</v>
      </c>
      <c r="E244" s="11" t="s">
        <v>10</v>
      </c>
      <c r="F244" s="12"/>
      <c r="G244" s="10"/>
      <c r="H244" s="6">
        <f t="shared" si="86"/>
        <v>0</v>
      </c>
      <c r="I244" s="56">
        <v>0</v>
      </c>
      <c r="J244" s="6">
        <f t="shared" si="87"/>
        <v>0</v>
      </c>
    </row>
    <row r="245" spans="1:10" ht="12.75">
      <c r="A245">
        <v>235</v>
      </c>
      <c r="B245" s="42"/>
      <c r="C245" s="13"/>
      <c r="D245" s="5"/>
      <c r="E245" s="11"/>
      <c r="F245" s="12"/>
      <c r="G245" s="10"/>
      <c r="H245" s="6"/>
      <c r="I245" s="10"/>
      <c r="J245" s="6"/>
    </row>
    <row r="246" spans="1:10" ht="12.75">
      <c r="A246" s="11">
        <v>236</v>
      </c>
      <c r="B246" s="40"/>
      <c r="C246" s="16"/>
      <c r="D246" s="5"/>
      <c r="E246" s="11"/>
      <c r="F246" s="12"/>
      <c r="G246" s="10"/>
      <c r="H246" s="6"/>
      <c r="I246" s="10"/>
      <c r="J246" s="6"/>
    </row>
    <row r="247" spans="1:10" ht="15.75">
      <c r="A247">
        <v>237</v>
      </c>
      <c r="B247" s="44"/>
      <c r="C247" s="3" t="s">
        <v>164</v>
      </c>
      <c r="D247" s="2"/>
      <c r="E247" s="2"/>
      <c r="F247" s="2"/>
      <c r="G247" s="2"/>
      <c r="I247" s="2"/>
      <c r="J247" s="2"/>
    </row>
    <row r="248" spans="1:10" ht="24.6" customHeight="1">
      <c r="A248" s="11">
        <v>238</v>
      </c>
      <c r="B248" s="42"/>
      <c r="C248" s="13" t="s">
        <v>166</v>
      </c>
      <c r="D248" s="5">
        <v>10</v>
      </c>
      <c r="E248" s="11" t="s">
        <v>12</v>
      </c>
      <c r="F248" s="12"/>
      <c r="G248" s="59"/>
      <c r="H248" s="6">
        <f>D248*G248</f>
        <v>0</v>
      </c>
      <c r="I248" s="56">
        <v>0</v>
      </c>
      <c r="J248" s="6">
        <f>D248*I248</f>
        <v>0</v>
      </c>
    </row>
    <row r="249" spans="1:10" ht="38.45" customHeight="1">
      <c r="A249">
        <v>239</v>
      </c>
      <c r="B249" s="42"/>
      <c r="C249" s="13" t="s">
        <v>167</v>
      </c>
      <c r="D249" s="5">
        <v>16</v>
      </c>
      <c r="E249" s="11" t="s">
        <v>12</v>
      </c>
      <c r="F249" s="12"/>
      <c r="G249" s="59"/>
      <c r="H249" s="6">
        <f>D249*G249</f>
        <v>0</v>
      </c>
      <c r="I249" s="56">
        <v>0</v>
      </c>
      <c r="J249" s="6">
        <f>D249*I249</f>
        <v>0</v>
      </c>
    </row>
    <row r="250" spans="1:10" ht="38.45" customHeight="1">
      <c r="A250" s="11">
        <v>240</v>
      </c>
      <c r="B250" s="42"/>
      <c r="C250" s="13" t="s">
        <v>168</v>
      </c>
      <c r="D250" s="5">
        <v>16</v>
      </c>
      <c r="E250" s="11" t="s">
        <v>12</v>
      </c>
      <c r="F250" s="12"/>
      <c r="G250" s="59"/>
      <c r="H250" s="6">
        <f>D250*G250</f>
        <v>0</v>
      </c>
      <c r="I250" s="56">
        <v>0</v>
      </c>
      <c r="J250" s="6">
        <f>D250*I250</f>
        <v>0</v>
      </c>
    </row>
    <row r="251" spans="1:10" ht="12.75">
      <c r="A251">
        <v>241</v>
      </c>
      <c r="B251" s="42"/>
      <c r="C251" s="14"/>
      <c r="D251" s="5"/>
      <c r="E251" s="11"/>
      <c r="F251" s="12"/>
      <c r="G251" s="10"/>
      <c r="H251" s="6"/>
      <c r="I251" s="10"/>
      <c r="J251" s="6"/>
    </row>
    <row r="252" spans="1:10" ht="15.75">
      <c r="A252" s="11">
        <v>242</v>
      </c>
      <c r="B252" s="44"/>
      <c r="C252" s="3" t="s">
        <v>30</v>
      </c>
      <c r="D252" s="2"/>
      <c r="E252" s="2"/>
      <c r="F252" s="2"/>
      <c r="G252" s="2"/>
      <c r="I252" s="2"/>
      <c r="J252" s="17"/>
    </row>
    <row r="253" spans="1:10" ht="15.6" customHeight="1">
      <c r="A253">
        <v>243</v>
      </c>
      <c r="B253" s="47"/>
      <c r="C253" s="18" t="s">
        <v>49</v>
      </c>
      <c r="D253" s="5">
        <v>1</v>
      </c>
      <c r="E253" s="11" t="s">
        <v>10</v>
      </c>
      <c r="F253" s="12"/>
      <c r="G253" s="10"/>
      <c r="H253" s="6">
        <f aca="true" t="shared" si="90" ref="H253:H266">D253*G253</f>
        <v>0</v>
      </c>
      <c r="I253" s="56">
        <v>0</v>
      </c>
      <c r="J253" s="37">
        <f aca="true" t="shared" si="91" ref="J253:J266">D253*I253</f>
        <v>0</v>
      </c>
    </row>
    <row r="254" spans="1:10" ht="15.6" customHeight="1">
      <c r="A254" s="11">
        <v>244</v>
      </c>
      <c r="B254" s="47"/>
      <c r="C254" s="13" t="s">
        <v>73</v>
      </c>
      <c r="D254" s="5">
        <v>1</v>
      </c>
      <c r="E254" s="11" t="s">
        <v>10</v>
      </c>
      <c r="F254" s="12"/>
      <c r="G254" s="10"/>
      <c r="H254" s="6">
        <f t="shared" si="90"/>
        <v>0</v>
      </c>
      <c r="I254" s="56">
        <v>0</v>
      </c>
      <c r="J254" s="37">
        <f t="shared" si="91"/>
        <v>0</v>
      </c>
    </row>
    <row r="255" spans="1:10" ht="15.6" customHeight="1">
      <c r="A255">
        <v>245</v>
      </c>
      <c r="B255" s="47"/>
      <c r="C255" s="18" t="s">
        <v>37</v>
      </c>
      <c r="D255" s="5">
        <v>1</v>
      </c>
      <c r="E255" s="11" t="s">
        <v>10</v>
      </c>
      <c r="F255" s="12"/>
      <c r="G255" s="10"/>
      <c r="H255" s="6">
        <f t="shared" si="90"/>
        <v>0</v>
      </c>
      <c r="I255" s="56">
        <v>0</v>
      </c>
      <c r="J255" s="37">
        <f t="shared" si="91"/>
        <v>0</v>
      </c>
    </row>
    <row r="256" spans="1:10" ht="15.6" customHeight="1">
      <c r="A256" s="11">
        <v>246</v>
      </c>
      <c r="B256" s="47"/>
      <c r="C256" s="18" t="s">
        <v>132</v>
      </c>
      <c r="D256" s="5">
        <v>1</v>
      </c>
      <c r="E256" s="11" t="s">
        <v>10</v>
      </c>
      <c r="F256" s="12"/>
      <c r="G256" s="10"/>
      <c r="H256" s="6">
        <f t="shared" si="90"/>
        <v>0</v>
      </c>
      <c r="I256" s="56">
        <v>0</v>
      </c>
      <c r="J256" s="37">
        <f t="shared" si="91"/>
        <v>0</v>
      </c>
    </row>
    <row r="257" spans="1:10" ht="15.6" customHeight="1">
      <c r="A257">
        <v>247</v>
      </c>
      <c r="B257" s="47"/>
      <c r="C257" s="18" t="s">
        <v>31</v>
      </c>
      <c r="D257" s="5">
        <v>1</v>
      </c>
      <c r="E257" s="11" t="s">
        <v>10</v>
      </c>
      <c r="F257" s="12"/>
      <c r="G257" s="10"/>
      <c r="H257" s="6">
        <f t="shared" si="90"/>
        <v>0</v>
      </c>
      <c r="I257" s="56">
        <v>0</v>
      </c>
      <c r="J257" s="37">
        <f t="shared" si="91"/>
        <v>0</v>
      </c>
    </row>
    <row r="258" spans="1:10" ht="15.6" customHeight="1">
      <c r="A258" s="11">
        <v>248</v>
      </c>
      <c r="B258" s="47"/>
      <c r="C258" s="18" t="s">
        <v>32</v>
      </c>
      <c r="D258" s="5">
        <v>1</v>
      </c>
      <c r="E258" s="11" t="s">
        <v>10</v>
      </c>
      <c r="F258" s="12"/>
      <c r="G258" s="10"/>
      <c r="H258" s="6">
        <f t="shared" si="90"/>
        <v>0</v>
      </c>
      <c r="I258" s="56">
        <v>0</v>
      </c>
      <c r="J258" s="37">
        <f t="shared" si="91"/>
        <v>0</v>
      </c>
    </row>
    <row r="259" spans="1:10" ht="15.6" customHeight="1">
      <c r="A259">
        <v>249</v>
      </c>
      <c r="B259" s="47"/>
      <c r="C259" s="18" t="s">
        <v>34</v>
      </c>
      <c r="D259" s="5">
        <v>1</v>
      </c>
      <c r="E259" s="11" t="s">
        <v>10</v>
      </c>
      <c r="F259" s="12"/>
      <c r="G259" s="10"/>
      <c r="H259" s="6">
        <f t="shared" si="90"/>
        <v>0</v>
      </c>
      <c r="I259" s="56">
        <v>0</v>
      </c>
      <c r="J259" s="37">
        <f t="shared" si="91"/>
        <v>0</v>
      </c>
    </row>
    <row r="260" spans="1:10" ht="15.6" customHeight="1">
      <c r="A260" s="11">
        <v>250</v>
      </c>
      <c r="B260" s="47"/>
      <c r="C260" s="18" t="s">
        <v>50</v>
      </c>
      <c r="D260" s="5">
        <v>1</v>
      </c>
      <c r="E260" s="11" t="s">
        <v>10</v>
      </c>
      <c r="F260" s="12"/>
      <c r="G260" s="10"/>
      <c r="H260" s="6">
        <f t="shared" si="90"/>
        <v>0</v>
      </c>
      <c r="I260" s="56">
        <v>0</v>
      </c>
      <c r="J260" s="37">
        <f t="shared" si="91"/>
        <v>0</v>
      </c>
    </row>
    <row r="261" spans="1:10" ht="15.6" customHeight="1">
      <c r="A261">
        <v>251</v>
      </c>
      <c r="B261" s="47"/>
      <c r="C261" s="18" t="s">
        <v>33</v>
      </c>
      <c r="D261" s="5">
        <v>1</v>
      </c>
      <c r="E261" s="11" t="s">
        <v>10</v>
      </c>
      <c r="F261" s="12"/>
      <c r="G261" s="10"/>
      <c r="H261" s="6">
        <f t="shared" si="90"/>
        <v>0</v>
      </c>
      <c r="I261" s="56">
        <v>0</v>
      </c>
      <c r="J261" s="37">
        <f t="shared" si="91"/>
        <v>0</v>
      </c>
    </row>
    <row r="262" spans="1:10" ht="12.75">
      <c r="A262" s="11">
        <v>252</v>
      </c>
      <c r="B262" s="47"/>
      <c r="C262" s="18" t="s">
        <v>131</v>
      </c>
      <c r="D262" s="5">
        <v>1</v>
      </c>
      <c r="E262" s="11" t="s">
        <v>10</v>
      </c>
      <c r="F262" s="12"/>
      <c r="G262" s="10"/>
      <c r="H262" s="6">
        <f t="shared" si="90"/>
        <v>0</v>
      </c>
      <c r="I262" s="56">
        <v>0</v>
      </c>
      <c r="J262" s="37">
        <f t="shared" si="91"/>
        <v>0</v>
      </c>
    </row>
    <row r="263" spans="1:10" ht="15.6" customHeight="1">
      <c r="A263">
        <v>253</v>
      </c>
      <c r="B263" s="47"/>
      <c r="C263" s="18" t="s">
        <v>35</v>
      </c>
      <c r="D263" s="5">
        <v>1</v>
      </c>
      <c r="E263" s="11" t="s">
        <v>10</v>
      </c>
      <c r="F263" s="12"/>
      <c r="G263" s="10"/>
      <c r="H263" s="6">
        <f t="shared" si="90"/>
        <v>0</v>
      </c>
      <c r="I263" s="56">
        <v>0</v>
      </c>
      <c r="J263" s="37">
        <f t="shared" si="91"/>
        <v>0</v>
      </c>
    </row>
    <row r="264" spans="1:10" ht="25.15" customHeight="1">
      <c r="A264" s="11">
        <v>254</v>
      </c>
      <c r="B264" s="47"/>
      <c r="C264" s="18" t="s">
        <v>43</v>
      </c>
      <c r="D264" s="5">
        <v>1</v>
      </c>
      <c r="E264" s="11" t="s">
        <v>10</v>
      </c>
      <c r="F264" s="12"/>
      <c r="G264" s="56">
        <v>0</v>
      </c>
      <c r="H264" s="6">
        <f t="shared" si="90"/>
        <v>0</v>
      </c>
      <c r="I264" s="10"/>
      <c r="J264" s="37">
        <f t="shared" si="91"/>
        <v>0</v>
      </c>
    </row>
    <row r="265" spans="1:10" ht="25.15" customHeight="1">
      <c r="A265">
        <v>255</v>
      </c>
      <c r="B265" s="47"/>
      <c r="C265" s="18" t="s">
        <v>60</v>
      </c>
      <c r="D265" s="5">
        <v>1</v>
      </c>
      <c r="E265" s="11" t="s">
        <v>10</v>
      </c>
      <c r="F265" s="12"/>
      <c r="G265" s="10"/>
      <c r="H265" s="6">
        <f t="shared" si="90"/>
        <v>0</v>
      </c>
      <c r="I265" s="56">
        <v>0</v>
      </c>
      <c r="J265" s="37">
        <f t="shared" si="91"/>
        <v>0</v>
      </c>
    </row>
    <row r="266" spans="1:10" ht="27.6" customHeight="1">
      <c r="A266" s="11">
        <v>256</v>
      </c>
      <c r="B266" s="48"/>
      <c r="C266" s="19" t="s">
        <v>36</v>
      </c>
      <c r="D266" s="20">
        <v>1</v>
      </c>
      <c r="E266" s="50" t="s">
        <v>10</v>
      </c>
      <c r="F266" s="21"/>
      <c r="G266" s="22"/>
      <c r="H266" s="25">
        <f t="shared" si="90"/>
        <v>0</v>
      </c>
      <c r="I266" s="58">
        <v>0</v>
      </c>
      <c r="J266" s="38">
        <f t="shared" si="91"/>
        <v>0</v>
      </c>
    </row>
    <row r="268" spans="6:10" ht="15.75">
      <c r="F268" s="62" t="s">
        <v>41</v>
      </c>
      <c r="G268" s="62"/>
      <c r="H268" s="29">
        <f>SUM(H12:H267)</f>
        <v>0</v>
      </c>
      <c r="I268" s="23"/>
      <c r="J268" s="24"/>
    </row>
    <row r="269" spans="6:10" ht="15.75">
      <c r="F269" s="31"/>
      <c r="G269" s="31"/>
      <c r="H269" s="29"/>
      <c r="I269" s="23"/>
      <c r="J269" s="24"/>
    </row>
    <row r="270" spans="6:10" ht="15">
      <c r="F270" s="62" t="s">
        <v>42</v>
      </c>
      <c r="G270" s="62"/>
      <c r="H270" s="62"/>
      <c r="I270" s="62"/>
      <c r="J270" s="29">
        <f>SUM(J12:J268)</f>
        <v>0</v>
      </c>
    </row>
    <row r="273" spans="6:10" ht="15.75">
      <c r="F273" s="60" t="s">
        <v>40</v>
      </c>
      <c r="G273" s="61"/>
      <c r="H273" s="61"/>
      <c r="I273" s="61"/>
      <c r="J273" s="30">
        <f>H268+J270</f>
        <v>0</v>
      </c>
    </row>
  </sheetData>
  <protectedRanges>
    <protectedRange sqref="I12:I266" name="Oblast2"/>
    <protectedRange sqref="G12:G266" name="Oblast1"/>
  </protectedRanges>
  <mergeCells count="5">
    <mergeCell ref="F273:I273"/>
    <mergeCell ref="F268:G268"/>
    <mergeCell ref="F270:I270"/>
    <mergeCell ref="A3:J3"/>
    <mergeCell ref="A5:J5"/>
  </mergeCells>
  <printOptions horizontalCentered="1"/>
  <pageMargins left="0.7086614173228346" right="0.7086614173228346" top="0.7874015748031497" bottom="0.7874015748031497" header="0.31496062992125984" footer="0.31496062992125984"/>
  <pageSetup horizontalDpi="600" verticalDpi="600" orientation="portrait" paperSize="9" scale="52" r:id="rId1"/>
  <headerFooter alignWithMargins="0">
    <oddFooter>&amp;Cstrana &amp;P z &amp;N</oddFooter>
  </headerFooter>
  <colBreaks count="1" manualBreakCount="1">
    <brk id="1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2019-09-12T11:24:32Z</dcterms:created>
  <dcterms:modified xsi:type="dcterms:W3CDTF">2024-05-20T10:30:28Z</dcterms:modified>
  <cp:category/>
  <cp:version/>
  <cp:contentType/>
  <cp:contentStatus/>
</cp:coreProperties>
</file>