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_VEŘEJNÉ ZAKÁZKY\VZMR limit 2\2025\VZMR_2025_04_Dodávky kancelářského nábytku a souvisejícího vybavení\00_Podklady\"/>
    </mc:Choice>
  </mc:AlternateContent>
  <xr:revisionPtr revIDLastSave="0" documentId="8_{4C90577A-8A18-4AC0-9F83-521DDD55966C}" xr6:coauthVersionLast="36" xr6:coauthVersionMax="36" xr10:uidLastSave="{00000000-0000-0000-0000-000000000000}"/>
  <bookViews>
    <workbookView xWindow="0" yWindow="0" windowWidth="19200" windowHeight="8950" xr2:uid="{E7E58439-D0AB-496C-B985-E3553CF4066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4" i="1"/>
  <c r="G85" i="1" s="1"/>
</calcChain>
</file>

<file path=xl/sharedStrings.xml><?xml version="1.0" encoding="utf-8"?>
<sst xmlns="http://schemas.openxmlformats.org/spreadsheetml/2006/main" count="409" uniqueCount="272">
  <si>
    <t xml:space="preserve"> Podrobný  rozpis cen</t>
  </si>
  <si>
    <t>poř. číslo</t>
  </si>
  <si>
    <t>Název položky</t>
  </si>
  <si>
    <t>Rozměry v cm                              (šířka x výška x hloubka)</t>
  </si>
  <si>
    <t>Cena                                za 1 ks v Kč bez DPH</t>
  </si>
  <si>
    <t>Cena                                   za 1 ks v Kč včetně DPH</t>
  </si>
  <si>
    <t>Kód položky*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</si>
  <si>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</si>
  <si>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</si>
  <si>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</si>
  <si>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</si>
  <si>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</si>
  <si>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</si>
  <si>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</si>
  <si>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</si>
  <si>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</si>
  <si>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</si>
  <si>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</si>
  <si>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</si>
  <si>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</si>
  <si>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</si>
  <si>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</si>
  <si>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</si>
  <si>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</si>
  <si>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</si>
  <si>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</si>
  <si>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</si>
  <si>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</si>
  <si>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</si>
  <si>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</si>
  <si>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</si>
  <si>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</si>
  <si>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</si>
  <si>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</si>
  <si>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</si>
  <si>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</si>
  <si>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</si>
  <si>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</si>
  <si>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</si>
  <si>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</si>
  <si>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</si>
  <si>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</si>
  <si>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</si>
  <si>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</si>
  <si>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</si>
  <si>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</si>
  <si>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</si>
  <si>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</si>
  <si>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</si>
  <si>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</si>
  <si>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</si>
  <si>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</si>
  <si>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</si>
  <si>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</si>
  <si>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</si>
  <si>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</si>
  <si>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</si>
  <si>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</si>
  <si>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</si>
  <si>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</si>
  <si>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</si>
  <si>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</si>
  <si>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</si>
  <si>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</si>
  <si>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</si>
  <si>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</si>
  <si>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</si>
  <si>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</si>
  <si>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</si>
  <si>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</si>
  <si>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</si>
  <si>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</si>
  <si>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</si>
  <si>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</si>
  <si>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</si>
  <si>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</si>
  <si>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</si>
  <si>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</si>
  <si>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</si>
  <si>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</si>
  <si>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</si>
  <si>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</si>
  <si>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</si>
  <si>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</si>
  <si>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</si>
  <si>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</si>
  <si>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</si>
  <si>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</si>
  <si>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SZ 5 80 00</t>
  </si>
  <si>
    <t>SZ 5 80 01</t>
  </si>
  <si>
    <t>SZ 5 80 04</t>
  </si>
  <si>
    <t>SZ 5 80 05</t>
  </si>
  <si>
    <t>SZ 5 80 06</t>
  </si>
  <si>
    <t>SZ 5 80 08</t>
  </si>
  <si>
    <t>SRV 5 01 P/L</t>
  </si>
  <si>
    <t xml:space="preserve">SVS 5 40 </t>
  </si>
  <si>
    <t>SR 5</t>
  </si>
  <si>
    <t>SZ 3 40 01 P/L</t>
  </si>
  <si>
    <t>SZ 3 80 01</t>
  </si>
  <si>
    <t>SZ 3 80 07 P/L</t>
  </si>
  <si>
    <t>SZ 3 120 01 P/L</t>
  </si>
  <si>
    <t>SRV 3 01 P/L</t>
  </si>
  <si>
    <t>SZ 2 40 01 P/L</t>
  </si>
  <si>
    <t>SZ 2 40 01 P/L H</t>
  </si>
  <si>
    <t xml:space="preserve">SZ 2 80 01 </t>
  </si>
  <si>
    <t>SZ 2 80 03 P/L</t>
  </si>
  <si>
    <t>SZ 2 120 01 P/L</t>
  </si>
  <si>
    <t>SRV 2 01 P/L</t>
  </si>
  <si>
    <t>SPRZ 80 40 P/L</t>
  </si>
  <si>
    <t>SP 40 40</t>
  </si>
  <si>
    <t>PS 40</t>
  </si>
  <si>
    <t>PS 80</t>
  </si>
  <si>
    <t>PS 80 RC</t>
  </si>
  <si>
    <t>HPS 80</t>
  </si>
  <si>
    <t>HPS 120</t>
  </si>
  <si>
    <t>OS 40</t>
  </si>
  <si>
    <t>MATRIX</t>
  </si>
  <si>
    <t>TAURUS</t>
  </si>
  <si>
    <t>GE 800</t>
  </si>
  <si>
    <t>GE 1200</t>
  </si>
  <si>
    <t>GE 1400</t>
  </si>
  <si>
    <t>GE 1600</t>
  </si>
  <si>
    <t>GS 800</t>
  </si>
  <si>
    <t>GS 1400</t>
  </si>
  <si>
    <t>GS 1600</t>
  </si>
  <si>
    <t>GS 1800</t>
  </si>
  <si>
    <t>GJ 1200</t>
  </si>
  <si>
    <t>GJ 1400</t>
  </si>
  <si>
    <t>GJ 1600</t>
  </si>
  <si>
    <t>GJ 1800</t>
  </si>
  <si>
    <t>GEV 60 P/L</t>
  </si>
  <si>
    <t>GEV 80 P/L</t>
  </si>
  <si>
    <t>GE 1800 HR P/L</t>
  </si>
  <si>
    <t>VHS D</t>
  </si>
  <si>
    <t>GP 80</t>
  </si>
  <si>
    <t>GP 120</t>
  </si>
  <si>
    <t>GP 160</t>
  </si>
  <si>
    <t>GP 902 P/L</t>
  </si>
  <si>
    <t>GP 22 P/L</t>
  </si>
  <si>
    <t>GP 1600</t>
  </si>
  <si>
    <t>SPRZ 80 60 P/L</t>
  </si>
  <si>
    <t>SPKZ 80 60</t>
  </si>
  <si>
    <t>NA 800</t>
  </si>
  <si>
    <t>NA 1600</t>
  </si>
  <si>
    <t>PA 800 S/H</t>
  </si>
  <si>
    <t>PA 1400 S/H</t>
  </si>
  <si>
    <t>PA 1600 S/H</t>
  </si>
  <si>
    <t>K 25 C 80 N/P</t>
  </si>
  <si>
    <t>K 25 C N/P</t>
  </si>
  <si>
    <t>K 24 C N/P</t>
  </si>
  <si>
    <t>SK 20</t>
  </si>
  <si>
    <t xml:space="preserve">KUDD 60 </t>
  </si>
  <si>
    <t>KUDD 60 D</t>
  </si>
  <si>
    <t>KUDD 60 Z1</t>
  </si>
  <si>
    <t>KUHD 60</t>
  </si>
  <si>
    <t>KUDD 30 P/L</t>
  </si>
  <si>
    <t>KUHD 30 P/L</t>
  </si>
  <si>
    <t>DEP 120</t>
  </si>
  <si>
    <t>DEP 150</t>
  </si>
  <si>
    <t>DEP 180</t>
  </si>
  <si>
    <t>SKUD 120</t>
  </si>
  <si>
    <t>SKUD 150</t>
  </si>
  <si>
    <t>SKUD 180</t>
  </si>
  <si>
    <t>SKUD B</t>
  </si>
  <si>
    <t>DRE O P/L</t>
  </si>
  <si>
    <t>PABA</t>
  </si>
  <si>
    <t>HJ 800</t>
  </si>
  <si>
    <t>HJ 1200</t>
  </si>
  <si>
    <t>Kancelářská židle MATRIX</t>
  </si>
  <si>
    <t>Jednací židle</t>
  </si>
  <si>
    <t>Kuchyň dřez s odkapávačem</t>
  </si>
  <si>
    <t>Kuchyň baterie</t>
  </si>
  <si>
    <t>píst pro židli LD, Matrix</t>
  </si>
  <si>
    <t>80x192x40</t>
  </si>
  <si>
    <t>80x192x41</t>
  </si>
  <si>
    <t>18x149x36</t>
  </si>
  <si>
    <t>40x192x40</t>
  </si>
  <si>
    <t>40x115,2x40</t>
  </si>
  <si>
    <t>80x115,2x40</t>
  </si>
  <si>
    <t>120x115,2x40</t>
  </si>
  <si>
    <t>40x76,8x40</t>
  </si>
  <si>
    <t>80x76,8x40</t>
  </si>
  <si>
    <t>120x76,8x40</t>
  </si>
  <si>
    <t>80x75,5x40</t>
  </si>
  <si>
    <t>40x75,5x40</t>
  </si>
  <si>
    <t>36,2x2,5x36</t>
  </si>
  <si>
    <t>76,2x2,5x36</t>
  </si>
  <si>
    <t>67x2,5x34</t>
  </si>
  <si>
    <t>80x30x30</t>
  </si>
  <si>
    <t>120x30x30</t>
  </si>
  <si>
    <t>40x185x12</t>
  </si>
  <si>
    <t>80x75,5x60</t>
  </si>
  <si>
    <t>120x75,5x60</t>
  </si>
  <si>
    <t>140x75,5x60</t>
  </si>
  <si>
    <t>160x75,5x60</t>
  </si>
  <si>
    <t>80X75,5x80</t>
  </si>
  <si>
    <t>140x75,5x80</t>
  </si>
  <si>
    <t>160x75,5x80</t>
  </si>
  <si>
    <t>180x75,5x80</t>
  </si>
  <si>
    <t>120x75,5x80</t>
  </si>
  <si>
    <t>160x75,5x120</t>
  </si>
  <si>
    <t>180x75,5x200</t>
  </si>
  <si>
    <t>70x40</t>
  </si>
  <si>
    <t>80x75,5x80</t>
  </si>
  <si>
    <t>pr. 120x75,5x pr. 120</t>
  </si>
  <si>
    <t>80x30x24</t>
  </si>
  <si>
    <t>160x30x24</t>
  </si>
  <si>
    <t>75x40</t>
  </si>
  <si>
    <t>135X40</t>
  </si>
  <si>
    <t>155x40</t>
  </si>
  <si>
    <t>40x75,5x80</t>
  </si>
  <si>
    <t>40x75,5x60</t>
  </si>
  <si>
    <t>40x60x60</t>
  </si>
  <si>
    <t>39x20x52,5</t>
  </si>
  <si>
    <t>60x72,4x54</t>
  </si>
  <si>
    <t>60x72,4x55</t>
  </si>
  <si>
    <t>60x72,4x56</t>
  </si>
  <si>
    <t>60x60x35</t>
  </si>
  <si>
    <t>30x72,4x54</t>
  </si>
  <si>
    <t>30x60x35</t>
  </si>
  <si>
    <t>120x2,8x60</t>
  </si>
  <si>
    <t>150x2,8x60</t>
  </si>
  <si>
    <t>180x2,8x60</t>
  </si>
  <si>
    <t>119x9,5x1,8</t>
  </si>
  <si>
    <t>149x9,5x1,8</t>
  </si>
  <si>
    <t>179x9,5x1,8</t>
  </si>
  <si>
    <t>45x9,5x1,8</t>
  </si>
  <si>
    <t>80x75x80</t>
  </si>
  <si>
    <t>120x75x80</t>
  </si>
  <si>
    <t>...</t>
  </si>
  <si>
    <t>Cena celkem</t>
  </si>
  <si>
    <t>Skříň policová dvéřová**</t>
  </si>
  <si>
    <t>Skříň šatní dvéřová**</t>
  </si>
  <si>
    <t>Skříň vnitřní roh**</t>
  </si>
  <si>
    <t>Vložka šatní**</t>
  </si>
  <si>
    <t>Skříń vnější roh**</t>
  </si>
  <si>
    <t>Skříň policová rolet**</t>
  </si>
  <si>
    <t>Skříňka žaluziová**</t>
  </si>
  <si>
    <t>Skříňka roletová stolová**</t>
  </si>
  <si>
    <t>Skříň otevřená stolová**</t>
  </si>
  <si>
    <t>Police pevná 40cm**</t>
  </si>
  <si>
    <t>Police pevná 80cm**</t>
  </si>
  <si>
    <t>Police pevná roletová**</t>
  </si>
  <si>
    <t>Police závěsná**</t>
  </si>
  <si>
    <t>Věšáková stěna**</t>
  </si>
  <si>
    <t>Stůl pracovní rovný**</t>
  </si>
  <si>
    <t>Stůl jednací rovný**</t>
  </si>
  <si>
    <t>Stůl ergo**</t>
  </si>
  <si>
    <t>Sestava 180cm**</t>
  </si>
  <si>
    <t>Výsuv lamino**</t>
  </si>
  <si>
    <t>Stůl zakončovací oblouk**</t>
  </si>
  <si>
    <t>Stůl spojovacÍ**</t>
  </si>
  <si>
    <t>Stůl jednací**</t>
  </si>
  <si>
    <t>Stůl jednací oblouk 160 cm**</t>
  </si>
  <si>
    <t>Skříň rol stol**</t>
  </si>
  <si>
    <t>Skříň kon stol **</t>
  </si>
  <si>
    <t>Nadstavba stolová**</t>
  </si>
  <si>
    <t>Stolní paravan**</t>
  </si>
  <si>
    <t>Kontejner 5 zásuvek 80 cm**</t>
  </si>
  <si>
    <t>Kontejner 4 zásuvky**</t>
  </si>
  <si>
    <t>Sokl**</t>
  </si>
  <si>
    <t>Kuchyň spodní dvéřová**</t>
  </si>
  <si>
    <t>Kuchyň spodní dvéřová dřez**</t>
  </si>
  <si>
    <t>Kuchyň spodní dvéřová 1 zásuvka**</t>
  </si>
  <si>
    <t>Kuchyň horní dvéřová**</t>
  </si>
  <si>
    <t>Kuchyn spodní dveřová levá**</t>
  </si>
  <si>
    <t>Kuchyň deska pracovní**</t>
  </si>
  <si>
    <t>Kuchyň sokl jednodílný**</t>
  </si>
  <si>
    <t>Kuchyň sokl boční 45cm**</t>
  </si>
  <si>
    <t>Stůl kuchyň**</t>
  </si>
  <si>
    <r>
      <rPr>
        <b/>
        <i/>
        <sz val="11"/>
        <color theme="1"/>
        <rFont val="Calibri"/>
        <family val="2"/>
        <charset val="238"/>
        <scheme val="minor"/>
      </rPr>
      <t>*</t>
    </r>
    <r>
      <rPr>
        <i/>
        <sz val="11"/>
        <color theme="1"/>
        <rFont val="Calibri"/>
        <family val="2"/>
        <charset val="238"/>
        <scheme val="minor"/>
      </rPr>
      <t xml:space="preserve">Kód položky - převzato z přílohy č. 2 smlouvy, jedná se o kód navrhovaného příkladu řešení, který vyhovuje požadavkům zadavatele. Pokud dodavatel navrhne alternativu, která je materiálem, kvalitou, rozměrem i designem srovnatelná případně lepší v porovnaní s navrhovaným řešením a má jiný kód položky, </t>
    </r>
    <r>
      <rPr>
        <b/>
        <i/>
        <sz val="11"/>
        <color theme="1"/>
        <rFont val="Calibri"/>
        <family val="2"/>
        <charset val="238"/>
        <scheme val="minor"/>
      </rPr>
      <t xml:space="preserve">dodavatel kód upravý a barevně vyznačí. </t>
    </r>
  </si>
  <si>
    <r>
      <rPr>
        <b/>
        <i/>
        <sz val="11"/>
        <color theme="1"/>
        <rFont val="Calibri"/>
        <family val="2"/>
        <charset val="238"/>
        <scheme val="minor"/>
      </rPr>
      <t>**</t>
    </r>
    <r>
      <rPr>
        <i/>
        <sz val="11"/>
        <color theme="1"/>
        <rFont val="Calibri"/>
        <family val="2"/>
        <charset val="238"/>
        <scheme val="minor"/>
      </rPr>
      <t>Pokud je u názvu položky toto označení, je požadována možnost dodání v dekorech BUK,OLŠE a TŘEŠEŇ. V případě, že má položka úchytky, je požadována možnost dodání s uchýtky USN nebo UCO.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</si>
</sst>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11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164" fontId="0" fillId="2" borderId="9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164" fontId="2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5" fillId="0" borderId="14" xfId="0" applyFont="1" applyBorder="1" applyAlignment="1">
      <alignment vertical="center"/>
    </xf>
    <xf numFmtId="164" fontId="0" fillId="2" borderId="8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justify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CCDE-241E-4CC7-A434-4EBC4BBB70C8}">
  <dimension ref="B1:R85"/>
  <sheetViews>
    <sheetView tabSelected="1" workbookViewId="0">
      <selection activeCell="L26" sqref="L26"/>
    </sheetView>
  </sheetViews>
  <sheetFormatPr defaultRowHeight="14.5" x14ac:dyDescent="0.35"/>
  <cols>
    <col min="3" max="3" width="19.453125" customWidth="1"/>
    <col min="4" max="4" width="30.08984375" customWidth="1"/>
    <col min="5" max="5" width="24.6328125" customWidth="1"/>
    <col min="6" max="6" width="19.08984375" customWidth="1"/>
    <col min="7" max="7" width="20.54296875" customWidth="1"/>
    <col min="13" max="13" width="6.26953125" customWidth="1"/>
    <col min="15" max="15" width="4.7265625" customWidth="1"/>
    <col min="16" max="16" width="4.1796875" customWidth="1"/>
    <col min="18" max="18" width="1.453125" customWidth="1"/>
  </cols>
  <sheetData>
    <row r="1" spans="2:18" ht="15" thickBot="1" x14ac:dyDescent="0.4"/>
    <row r="2" spans="2:18" ht="55" customHeight="1" thickBot="1" x14ac:dyDescent="0.4">
      <c r="B2" s="24" t="s">
        <v>0</v>
      </c>
      <c r="C2" s="25"/>
      <c r="D2" s="25"/>
      <c r="E2" s="25"/>
      <c r="F2" s="25"/>
      <c r="G2" s="26"/>
    </row>
    <row r="3" spans="2:18" ht="41" customHeight="1" thickBot="1" x14ac:dyDescent="0.4">
      <c r="B3" s="27" t="s">
        <v>1</v>
      </c>
      <c r="C3" s="27" t="s">
        <v>6</v>
      </c>
      <c r="D3" s="27" t="s">
        <v>2</v>
      </c>
      <c r="E3" s="28" t="s">
        <v>3</v>
      </c>
      <c r="F3" s="29" t="s">
        <v>4</v>
      </c>
      <c r="G3" s="29" t="s">
        <v>5</v>
      </c>
    </row>
    <row r="4" spans="2:18" x14ac:dyDescent="0.35">
      <c r="B4" s="19" t="s">
        <v>7</v>
      </c>
      <c r="C4" s="20" t="s">
        <v>88</v>
      </c>
      <c r="D4" s="20" t="s">
        <v>231</v>
      </c>
      <c r="E4" s="21" t="s">
        <v>173</v>
      </c>
      <c r="F4" s="22" t="s">
        <v>229</v>
      </c>
      <c r="G4" s="23" t="e">
        <f>F4*1.21</f>
        <v>#VALUE!</v>
      </c>
    </row>
    <row r="5" spans="2:18" ht="14.5" customHeight="1" x14ac:dyDescent="0.35">
      <c r="B5" s="1" t="s">
        <v>8</v>
      </c>
      <c r="C5" s="3" t="s">
        <v>89</v>
      </c>
      <c r="D5" s="3" t="s">
        <v>232</v>
      </c>
      <c r="E5" s="5" t="s">
        <v>173</v>
      </c>
      <c r="F5" s="11" t="s">
        <v>229</v>
      </c>
      <c r="G5" s="13" t="e">
        <f t="shared" ref="G5:G68" si="0">F5*1.21</f>
        <v>#VALUE!</v>
      </c>
      <c r="J5" s="30" t="s">
        <v>270</v>
      </c>
      <c r="K5" s="30"/>
      <c r="L5" s="30"/>
      <c r="M5" s="30"/>
      <c r="N5" s="30"/>
      <c r="O5" s="30"/>
      <c r="P5" s="30"/>
      <c r="Q5" s="30"/>
      <c r="R5" s="30"/>
    </row>
    <row r="6" spans="2:18" x14ac:dyDescent="0.35">
      <c r="B6" s="1" t="s">
        <v>9</v>
      </c>
      <c r="C6" s="3" t="s">
        <v>90</v>
      </c>
      <c r="D6" s="3" t="s">
        <v>231</v>
      </c>
      <c r="E6" s="6" t="s">
        <v>173</v>
      </c>
      <c r="F6" s="11" t="s">
        <v>229</v>
      </c>
      <c r="G6" s="13" t="e">
        <f t="shared" si="0"/>
        <v>#VALUE!</v>
      </c>
      <c r="J6" s="30"/>
      <c r="K6" s="30"/>
      <c r="L6" s="30"/>
      <c r="M6" s="30"/>
      <c r="N6" s="30"/>
      <c r="O6" s="30"/>
      <c r="P6" s="30"/>
      <c r="Q6" s="30"/>
      <c r="R6" s="30"/>
    </row>
    <row r="7" spans="2:18" x14ac:dyDescent="0.35">
      <c r="B7" s="1" t="s">
        <v>10</v>
      </c>
      <c r="C7" s="3" t="s">
        <v>91</v>
      </c>
      <c r="D7" s="3" t="s">
        <v>231</v>
      </c>
      <c r="E7" s="5" t="s">
        <v>173</v>
      </c>
      <c r="F7" s="11" t="s">
        <v>229</v>
      </c>
      <c r="G7" s="13" t="e">
        <f t="shared" si="0"/>
        <v>#VALUE!</v>
      </c>
      <c r="J7" s="30"/>
      <c r="K7" s="30"/>
      <c r="L7" s="30"/>
      <c r="M7" s="30"/>
      <c r="N7" s="30"/>
      <c r="O7" s="30"/>
      <c r="P7" s="30"/>
      <c r="Q7" s="30"/>
      <c r="R7" s="30"/>
    </row>
    <row r="8" spans="2:18" x14ac:dyDescent="0.35">
      <c r="B8" s="1" t="s">
        <v>11</v>
      </c>
      <c r="C8" s="3" t="s">
        <v>92</v>
      </c>
      <c r="D8" s="3" t="s">
        <v>231</v>
      </c>
      <c r="E8" s="5" t="s">
        <v>173</v>
      </c>
      <c r="F8" s="11" t="s">
        <v>229</v>
      </c>
      <c r="G8" s="13" t="e">
        <f t="shared" si="0"/>
        <v>#VALUE!</v>
      </c>
      <c r="J8" s="30"/>
      <c r="K8" s="30"/>
      <c r="L8" s="30"/>
      <c r="M8" s="30"/>
      <c r="N8" s="30"/>
      <c r="O8" s="30"/>
      <c r="P8" s="30"/>
      <c r="Q8" s="30"/>
      <c r="R8" s="30"/>
    </row>
    <row r="9" spans="2:18" x14ac:dyDescent="0.35">
      <c r="B9" s="1" t="s">
        <v>12</v>
      </c>
      <c r="C9" s="3" t="s">
        <v>93</v>
      </c>
      <c r="D9" s="3" t="s">
        <v>231</v>
      </c>
      <c r="E9" s="5" t="s">
        <v>173</v>
      </c>
      <c r="F9" s="11" t="s">
        <v>229</v>
      </c>
      <c r="G9" s="13" t="e">
        <f t="shared" si="0"/>
        <v>#VALUE!</v>
      </c>
      <c r="J9" s="30"/>
      <c r="K9" s="30"/>
      <c r="L9" s="30"/>
      <c r="M9" s="30"/>
      <c r="N9" s="30"/>
      <c r="O9" s="30"/>
      <c r="P9" s="30"/>
      <c r="Q9" s="30"/>
      <c r="R9" s="30"/>
    </row>
    <row r="10" spans="2:18" x14ac:dyDescent="0.35">
      <c r="B10" s="1" t="s">
        <v>13</v>
      </c>
      <c r="C10" s="3" t="s">
        <v>94</v>
      </c>
      <c r="D10" s="3" t="s">
        <v>233</v>
      </c>
      <c r="E10" s="5" t="s">
        <v>174</v>
      </c>
      <c r="F10" s="11" t="s">
        <v>229</v>
      </c>
      <c r="G10" s="13" t="e">
        <f t="shared" si="0"/>
        <v>#VALUE!</v>
      </c>
      <c r="J10" s="30"/>
      <c r="K10" s="30"/>
      <c r="L10" s="30"/>
      <c r="M10" s="30"/>
      <c r="N10" s="30"/>
      <c r="O10" s="30"/>
      <c r="P10" s="30"/>
      <c r="Q10" s="30"/>
      <c r="R10" s="30"/>
    </row>
    <row r="11" spans="2:18" x14ac:dyDescent="0.35">
      <c r="B11" s="1" t="s">
        <v>14</v>
      </c>
      <c r="C11" s="3" t="s">
        <v>95</v>
      </c>
      <c r="D11" s="3" t="s">
        <v>234</v>
      </c>
      <c r="E11" s="7" t="s">
        <v>175</v>
      </c>
      <c r="F11" s="11" t="s">
        <v>229</v>
      </c>
      <c r="G11" s="13" t="e">
        <f t="shared" si="0"/>
        <v>#VALUE!</v>
      </c>
    </row>
    <row r="12" spans="2:18" ht="14.5" customHeight="1" x14ac:dyDescent="0.35">
      <c r="B12" s="1" t="s">
        <v>15</v>
      </c>
      <c r="C12" s="3" t="s">
        <v>96</v>
      </c>
      <c r="D12" s="3" t="s">
        <v>235</v>
      </c>
      <c r="E12" s="5" t="s">
        <v>176</v>
      </c>
      <c r="F12" s="11" t="s">
        <v>229</v>
      </c>
      <c r="G12" s="13" t="e">
        <f t="shared" si="0"/>
        <v>#VALUE!</v>
      </c>
      <c r="J12" s="30" t="s">
        <v>271</v>
      </c>
      <c r="K12" s="30"/>
      <c r="L12" s="30"/>
      <c r="M12" s="30"/>
      <c r="N12" s="30"/>
      <c r="O12" s="30"/>
      <c r="P12" s="30"/>
      <c r="Q12" s="30"/>
    </row>
    <row r="13" spans="2:18" x14ac:dyDescent="0.35">
      <c r="B13" s="1" t="s">
        <v>16</v>
      </c>
      <c r="C13" s="3" t="s">
        <v>97</v>
      </c>
      <c r="D13" s="3" t="s">
        <v>231</v>
      </c>
      <c r="E13" s="5" t="s">
        <v>177</v>
      </c>
      <c r="F13" s="11" t="s">
        <v>229</v>
      </c>
      <c r="G13" s="13" t="e">
        <f t="shared" si="0"/>
        <v>#VALUE!</v>
      </c>
      <c r="J13" s="30"/>
      <c r="K13" s="30"/>
      <c r="L13" s="30"/>
      <c r="M13" s="30"/>
      <c r="N13" s="30"/>
      <c r="O13" s="30"/>
      <c r="P13" s="30"/>
      <c r="Q13" s="30"/>
    </row>
    <row r="14" spans="2:18" x14ac:dyDescent="0.35">
      <c r="B14" s="1" t="s">
        <v>17</v>
      </c>
      <c r="C14" s="3" t="s">
        <v>98</v>
      </c>
      <c r="D14" s="3" t="s">
        <v>231</v>
      </c>
      <c r="E14" s="5" t="s">
        <v>178</v>
      </c>
      <c r="F14" s="11" t="s">
        <v>229</v>
      </c>
      <c r="G14" s="13" t="e">
        <f t="shared" si="0"/>
        <v>#VALUE!</v>
      </c>
      <c r="J14" s="30"/>
      <c r="K14" s="30"/>
      <c r="L14" s="30"/>
      <c r="M14" s="30"/>
      <c r="N14" s="30"/>
      <c r="O14" s="30"/>
      <c r="P14" s="30"/>
      <c r="Q14" s="30"/>
    </row>
    <row r="15" spans="2:18" x14ac:dyDescent="0.35">
      <c r="B15" s="1" t="s">
        <v>18</v>
      </c>
      <c r="C15" s="3" t="s">
        <v>99</v>
      </c>
      <c r="D15" s="3" t="s">
        <v>236</v>
      </c>
      <c r="E15" s="5" t="s">
        <v>178</v>
      </c>
      <c r="F15" s="11" t="s">
        <v>229</v>
      </c>
      <c r="G15" s="13" t="e">
        <f t="shared" si="0"/>
        <v>#VALUE!</v>
      </c>
      <c r="J15" s="30"/>
      <c r="K15" s="30"/>
      <c r="L15" s="30"/>
      <c r="M15" s="30"/>
      <c r="N15" s="30"/>
      <c r="O15" s="30"/>
      <c r="P15" s="30"/>
      <c r="Q15" s="30"/>
    </row>
    <row r="16" spans="2:18" x14ac:dyDescent="0.35">
      <c r="B16" s="1" t="s">
        <v>19</v>
      </c>
      <c r="C16" s="3" t="s">
        <v>100</v>
      </c>
      <c r="D16" s="3" t="s">
        <v>237</v>
      </c>
      <c r="E16" s="8" t="s">
        <v>179</v>
      </c>
      <c r="F16" s="11" t="s">
        <v>229</v>
      </c>
      <c r="G16" s="13" t="e">
        <f t="shared" si="0"/>
        <v>#VALUE!</v>
      </c>
    </row>
    <row r="17" spans="2:7" x14ac:dyDescent="0.35">
      <c r="B17" s="1" t="s">
        <v>20</v>
      </c>
      <c r="C17" s="3" t="s">
        <v>101</v>
      </c>
      <c r="D17" s="3" t="s">
        <v>233</v>
      </c>
      <c r="E17" s="5" t="s">
        <v>178</v>
      </c>
      <c r="F17" s="11" t="s">
        <v>229</v>
      </c>
      <c r="G17" s="13" t="e">
        <f t="shared" si="0"/>
        <v>#VALUE!</v>
      </c>
    </row>
    <row r="18" spans="2:7" x14ac:dyDescent="0.35">
      <c r="B18" s="1" t="s">
        <v>21</v>
      </c>
      <c r="C18" s="3" t="s">
        <v>102</v>
      </c>
      <c r="D18" s="3" t="s">
        <v>231</v>
      </c>
      <c r="E18" s="5" t="s">
        <v>180</v>
      </c>
      <c r="F18" s="11" t="s">
        <v>229</v>
      </c>
      <c r="G18" s="13" t="e">
        <f t="shared" si="0"/>
        <v>#VALUE!</v>
      </c>
    </row>
    <row r="19" spans="2:7" x14ac:dyDescent="0.35">
      <c r="B19" s="1" t="s">
        <v>22</v>
      </c>
      <c r="C19" s="3" t="s">
        <v>103</v>
      </c>
      <c r="D19" s="3" t="s">
        <v>231</v>
      </c>
      <c r="E19" s="5" t="s">
        <v>180</v>
      </c>
      <c r="F19" s="11" t="s">
        <v>229</v>
      </c>
      <c r="G19" s="13" t="e">
        <f t="shared" si="0"/>
        <v>#VALUE!</v>
      </c>
    </row>
    <row r="20" spans="2:7" x14ac:dyDescent="0.35">
      <c r="B20" s="1" t="s">
        <v>23</v>
      </c>
      <c r="C20" s="3" t="s">
        <v>104</v>
      </c>
      <c r="D20" s="3" t="s">
        <v>231</v>
      </c>
      <c r="E20" s="5" t="s">
        <v>181</v>
      </c>
      <c r="F20" s="11" t="s">
        <v>229</v>
      </c>
      <c r="G20" s="13" t="e">
        <f t="shared" si="0"/>
        <v>#VALUE!</v>
      </c>
    </row>
    <row r="21" spans="2:7" x14ac:dyDescent="0.35">
      <c r="B21" s="1" t="s">
        <v>24</v>
      </c>
      <c r="C21" s="3" t="s">
        <v>105</v>
      </c>
      <c r="D21" s="3" t="s">
        <v>236</v>
      </c>
      <c r="E21" s="5" t="s">
        <v>181</v>
      </c>
      <c r="F21" s="11" t="s">
        <v>229</v>
      </c>
      <c r="G21" s="13" t="e">
        <f t="shared" si="0"/>
        <v>#VALUE!</v>
      </c>
    </row>
    <row r="22" spans="2:7" x14ac:dyDescent="0.35">
      <c r="B22" s="1" t="s">
        <v>25</v>
      </c>
      <c r="C22" s="3" t="s">
        <v>106</v>
      </c>
      <c r="D22" s="3" t="s">
        <v>237</v>
      </c>
      <c r="E22" s="8" t="s">
        <v>182</v>
      </c>
      <c r="F22" s="11" t="s">
        <v>229</v>
      </c>
      <c r="G22" s="13" t="e">
        <f t="shared" si="0"/>
        <v>#VALUE!</v>
      </c>
    </row>
    <row r="23" spans="2:7" x14ac:dyDescent="0.35">
      <c r="B23" s="1" t="s">
        <v>26</v>
      </c>
      <c r="C23" s="3" t="s">
        <v>107</v>
      </c>
      <c r="D23" s="3" t="s">
        <v>233</v>
      </c>
      <c r="E23" s="5" t="s">
        <v>181</v>
      </c>
      <c r="F23" s="11" t="s">
        <v>229</v>
      </c>
      <c r="G23" s="13" t="e">
        <f t="shared" si="0"/>
        <v>#VALUE!</v>
      </c>
    </row>
    <row r="24" spans="2:7" x14ac:dyDescent="0.35">
      <c r="B24" s="1" t="s">
        <v>27</v>
      </c>
      <c r="C24" s="3" t="s">
        <v>108</v>
      </c>
      <c r="D24" s="3" t="s">
        <v>238</v>
      </c>
      <c r="E24" s="8" t="s">
        <v>183</v>
      </c>
      <c r="F24" s="11" t="s">
        <v>229</v>
      </c>
      <c r="G24" s="13" t="e">
        <f t="shared" si="0"/>
        <v>#VALUE!</v>
      </c>
    </row>
    <row r="25" spans="2:7" x14ac:dyDescent="0.35">
      <c r="B25" s="1" t="s">
        <v>28</v>
      </c>
      <c r="C25" s="3" t="s">
        <v>109</v>
      </c>
      <c r="D25" s="3" t="s">
        <v>239</v>
      </c>
      <c r="E25" s="8" t="s">
        <v>184</v>
      </c>
      <c r="F25" s="11" t="s">
        <v>229</v>
      </c>
      <c r="G25" s="13" t="e">
        <f t="shared" si="0"/>
        <v>#VALUE!</v>
      </c>
    </row>
    <row r="26" spans="2:7" x14ac:dyDescent="0.35">
      <c r="B26" s="1" t="s">
        <v>29</v>
      </c>
      <c r="C26" s="3" t="s">
        <v>110</v>
      </c>
      <c r="D26" s="3" t="s">
        <v>240</v>
      </c>
      <c r="E26" s="8" t="s">
        <v>185</v>
      </c>
      <c r="F26" s="11" t="s">
        <v>229</v>
      </c>
      <c r="G26" s="13" t="e">
        <f t="shared" si="0"/>
        <v>#VALUE!</v>
      </c>
    </row>
    <row r="27" spans="2:7" x14ac:dyDescent="0.35">
      <c r="B27" s="1" t="s">
        <v>30</v>
      </c>
      <c r="C27" s="3" t="s">
        <v>111</v>
      </c>
      <c r="D27" s="3" t="s">
        <v>241</v>
      </c>
      <c r="E27" s="8" t="s">
        <v>186</v>
      </c>
      <c r="F27" s="11" t="s">
        <v>229</v>
      </c>
      <c r="G27" s="13" t="e">
        <f t="shared" si="0"/>
        <v>#VALUE!</v>
      </c>
    </row>
    <row r="28" spans="2:7" x14ac:dyDescent="0.35">
      <c r="B28" s="1" t="s">
        <v>31</v>
      </c>
      <c r="C28" s="3" t="s">
        <v>112</v>
      </c>
      <c r="D28" s="3" t="s">
        <v>242</v>
      </c>
      <c r="E28" s="8" t="s">
        <v>187</v>
      </c>
      <c r="F28" s="11" t="s">
        <v>229</v>
      </c>
      <c r="G28" s="13" t="e">
        <f t="shared" si="0"/>
        <v>#VALUE!</v>
      </c>
    </row>
    <row r="29" spans="2:7" x14ac:dyDescent="0.35">
      <c r="B29" s="1" t="s">
        <v>32</v>
      </c>
      <c r="C29" s="3" t="s">
        <v>113</v>
      </c>
      <c r="D29" s="3" t="s">
        <v>243</v>
      </c>
      <c r="E29" s="5" t="s">
        <v>188</v>
      </c>
      <c r="F29" s="11" t="s">
        <v>229</v>
      </c>
      <c r="G29" s="13" t="e">
        <f t="shared" si="0"/>
        <v>#VALUE!</v>
      </c>
    </row>
    <row r="30" spans="2:7" x14ac:dyDescent="0.35">
      <c r="B30" s="1" t="s">
        <v>33</v>
      </c>
      <c r="C30" s="3" t="s">
        <v>114</v>
      </c>
      <c r="D30" s="3" t="s">
        <v>243</v>
      </c>
      <c r="E30" s="5" t="s">
        <v>189</v>
      </c>
      <c r="F30" s="11" t="s">
        <v>229</v>
      </c>
      <c r="G30" s="13" t="e">
        <f t="shared" si="0"/>
        <v>#VALUE!</v>
      </c>
    </row>
    <row r="31" spans="2:7" x14ac:dyDescent="0.35">
      <c r="B31" s="1" t="s">
        <v>34</v>
      </c>
      <c r="C31" s="3" t="s">
        <v>115</v>
      </c>
      <c r="D31" s="3" t="s">
        <v>244</v>
      </c>
      <c r="E31" s="5" t="s">
        <v>190</v>
      </c>
      <c r="F31" s="11" t="s">
        <v>229</v>
      </c>
      <c r="G31" s="13" t="e">
        <f t="shared" si="0"/>
        <v>#VALUE!</v>
      </c>
    </row>
    <row r="32" spans="2:7" x14ac:dyDescent="0.35">
      <c r="B32" s="1" t="s">
        <v>35</v>
      </c>
      <c r="C32" s="3" t="s">
        <v>116</v>
      </c>
      <c r="D32" s="3" t="s">
        <v>168</v>
      </c>
      <c r="E32" s="7"/>
      <c r="F32" s="11" t="s">
        <v>229</v>
      </c>
      <c r="G32" s="13" t="e">
        <f t="shared" si="0"/>
        <v>#VALUE!</v>
      </c>
    </row>
    <row r="33" spans="2:7" x14ac:dyDescent="0.35">
      <c r="B33" s="1" t="s">
        <v>36</v>
      </c>
      <c r="C33" s="3" t="s">
        <v>117</v>
      </c>
      <c r="D33" s="3" t="s">
        <v>169</v>
      </c>
      <c r="E33" s="7"/>
      <c r="F33" s="11" t="s">
        <v>229</v>
      </c>
      <c r="G33" s="13" t="e">
        <f t="shared" si="0"/>
        <v>#VALUE!</v>
      </c>
    </row>
    <row r="34" spans="2:7" x14ac:dyDescent="0.35">
      <c r="B34" s="1" t="s">
        <v>37</v>
      </c>
      <c r="C34" s="3" t="s">
        <v>118</v>
      </c>
      <c r="D34" s="3" t="s">
        <v>245</v>
      </c>
      <c r="E34" s="5" t="s">
        <v>191</v>
      </c>
      <c r="F34" s="11" t="s">
        <v>229</v>
      </c>
      <c r="G34" s="13" t="e">
        <f t="shared" si="0"/>
        <v>#VALUE!</v>
      </c>
    </row>
    <row r="35" spans="2:7" x14ac:dyDescent="0.35">
      <c r="B35" s="1" t="s">
        <v>38</v>
      </c>
      <c r="C35" s="3" t="s">
        <v>119</v>
      </c>
      <c r="D35" s="3" t="s">
        <v>245</v>
      </c>
      <c r="E35" s="5" t="s">
        <v>192</v>
      </c>
      <c r="F35" s="11" t="s">
        <v>229</v>
      </c>
      <c r="G35" s="13" t="e">
        <f t="shared" si="0"/>
        <v>#VALUE!</v>
      </c>
    </row>
    <row r="36" spans="2:7" x14ac:dyDescent="0.35">
      <c r="B36" s="1" t="s">
        <v>39</v>
      </c>
      <c r="C36" s="3" t="s">
        <v>120</v>
      </c>
      <c r="D36" s="3" t="s">
        <v>245</v>
      </c>
      <c r="E36" s="5" t="s">
        <v>193</v>
      </c>
      <c r="F36" s="11" t="s">
        <v>229</v>
      </c>
      <c r="G36" s="13" t="e">
        <f t="shared" si="0"/>
        <v>#VALUE!</v>
      </c>
    </row>
    <row r="37" spans="2:7" x14ac:dyDescent="0.35">
      <c r="B37" s="1" t="s">
        <v>40</v>
      </c>
      <c r="C37" s="3" t="s">
        <v>121</v>
      </c>
      <c r="D37" s="3" t="s">
        <v>245</v>
      </c>
      <c r="E37" s="5" t="s">
        <v>194</v>
      </c>
      <c r="F37" s="11" t="s">
        <v>229</v>
      </c>
      <c r="G37" s="13" t="e">
        <f t="shared" si="0"/>
        <v>#VALUE!</v>
      </c>
    </row>
    <row r="38" spans="2:7" x14ac:dyDescent="0.35">
      <c r="B38" s="1" t="s">
        <v>41</v>
      </c>
      <c r="C38" s="3" t="s">
        <v>122</v>
      </c>
      <c r="D38" s="3" t="s">
        <v>245</v>
      </c>
      <c r="E38" s="5" t="s">
        <v>195</v>
      </c>
      <c r="F38" s="11" t="s">
        <v>229</v>
      </c>
      <c r="G38" s="13" t="e">
        <f t="shared" si="0"/>
        <v>#VALUE!</v>
      </c>
    </row>
    <row r="39" spans="2:7" x14ac:dyDescent="0.35">
      <c r="B39" s="1" t="s">
        <v>42</v>
      </c>
      <c r="C39" s="3" t="s">
        <v>123</v>
      </c>
      <c r="D39" s="3" t="s">
        <v>245</v>
      </c>
      <c r="E39" s="8" t="s">
        <v>196</v>
      </c>
      <c r="F39" s="11" t="s">
        <v>229</v>
      </c>
      <c r="G39" s="13" t="e">
        <f t="shared" si="0"/>
        <v>#VALUE!</v>
      </c>
    </row>
    <row r="40" spans="2:7" x14ac:dyDescent="0.35">
      <c r="B40" s="1" t="s">
        <v>43</v>
      </c>
      <c r="C40" s="3" t="s">
        <v>124</v>
      </c>
      <c r="D40" s="3" t="s">
        <v>245</v>
      </c>
      <c r="E40" s="5" t="s">
        <v>197</v>
      </c>
      <c r="F40" s="11" t="s">
        <v>229</v>
      </c>
      <c r="G40" s="13" t="e">
        <f t="shared" si="0"/>
        <v>#VALUE!</v>
      </c>
    </row>
    <row r="41" spans="2:7" x14ac:dyDescent="0.35">
      <c r="B41" s="1" t="s">
        <v>44</v>
      </c>
      <c r="C41" s="3" t="s">
        <v>125</v>
      </c>
      <c r="D41" s="3" t="s">
        <v>245</v>
      </c>
      <c r="E41" s="5" t="s">
        <v>198</v>
      </c>
      <c r="F41" s="11" t="s">
        <v>229</v>
      </c>
      <c r="G41" s="13" t="e">
        <f t="shared" si="0"/>
        <v>#VALUE!</v>
      </c>
    </row>
    <row r="42" spans="2:7" x14ac:dyDescent="0.35">
      <c r="B42" s="1" t="s">
        <v>45</v>
      </c>
      <c r="C42" s="3" t="s">
        <v>126</v>
      </c>
      <c r="D42" s="3" t="s">
        <v>246</v>
      </c>
      <c r="E42" s="8" t="s">
        <v>199</v>
      </c>
      <c r="F42" s="11" t="s">
        <v>229</v>
      </c>
      <c r="G42" s="13" t="e">
        <f t="shared" si="0"/>
        <v>#VALUE!</v>
      </c>
    </row>
    <row r="43" spans="2:7" x14ac:dyDescent="0.35">
      <c r="B43" s="1" t="s">
        <v>46</v>
      </c>
      <c r="C43" s="3" t="s">
        <v>127</v>
      </c>
      <c r="D43" s="3" t="s">
        <v>246</v>
      </c>
      <c r="E43" s="7" t="s">
        <v>196</v>
      </c>
      <c r="F43" s="11" t="s">
        <v>229</v>
      </c>
      <c r="G43" s="13" t="e">
        <f t="shared" si="0"/>
        <v>#VALUE!</v>
      </c>
    </row>
    <row r="44" spans="2:7" x14ac:dyDescent="0.35">
      <c r="B44" s="1" t="s">
        <v>47</v>
      </c>
      <c r="C44" s="3" t="s">
        <v>128</v>
      </c>
      <c r="D44" s="3" t="s">
        <v>246</v>
      </c>
      <c r="E44" s="5" t="s">
        <v>197</v>
      </c>
      <c r="F44" s="11" t="s">
        <v>229</v>
      </c>
      <c r="G44" s="13" t="e">
        <f t="shared" si="0"/>
        <v>#VALUE!</v>
      </c>
    </row>
    <row r="45" spans="2:7" x14ac:dyDescent="0.35">
      <c r="B45" s="1" t="s">
        <v>48</v>
      </c>
      <c r="C45" s="3" t="s">
        <v>129</v>
      </c>
      <c r="D45" s="3" t="s">
        <v>246</v>
      </c>
      <c r="E45" s="5" t="s">
        <v>198</v>
      </c>
      <c r="F45" s="11" t="s">
        <v>229</v>
      </c>
      <c r="G45" s="13" t="e">
        <f t="shared" si="0"/>
        <v>#VALUE!</v>
      </c>
    </row>
    <row r="46" spans="2:7" x14ac:dyDescent="0.35">
      <c r="B46" s="1" t="s">
        <v>49</v>
      </c>
      <c r="C46" s="3" t="s">
        <v>130</v>
      </c>
      <c r="D46" s="3" t="s">
        <v>247</v>
      </c>
      <c r="E46" s="5" t="s">
        <v>200</v>
      </c>
      <c r="F46" s="11" t="s">
        <v>229</v>
      </c>
      <c r="G46" s="13" t="e">
        <f t="shared" si="0"/>
        <v>#VALUE!</v>
      </c>
    </row>
    <row r="47" spans="2:7" x14ac:dyDescent="0.35">
      <c r="B47" s="1" t="s">
        <v>50</v>
      </c>
      <c r="C47" s="3" t="s">
        <v>131</v>
      </c>
      <c r="D47" s="3" t="s">
        <v>247</v>
      </c>
      <c r="E47" s="5" t="s">
        <v>200</v>
      </c>
      <c r="F47" s="11" t="s">
        <v>229</v>
      </c>
      <c r="G47" s="13" t="e">
        <f t="shared" si="0"/>
        <v>#VALUE!</v>
      </c>
    </row>
    <row r="48" spans="2:7" x14ac:dyDescent="0.35">
      <c r="B48" s="1" t="s">
        <v>51</v>
      </c>
      <c r="C48" s="3" t="s">
        <v>132</v>
      </c>
      <c r="D48" s="3" t="s">
        <v>248</v>
      </c>
      <c r="E48" s="5" t="s">
        <v>201</v>
      </c>
      <c r="F48" s="11" t="s">
        <v>229</v>
      </c>
      <c r="G48" s="13" t="e">
        <f t="shared" si="0"/>
        <v>#VALUE!</v>
      </c>
    </row>
    <row r="49" spans="2:7" x14ac:dyDescent="0.35">
      <c r="B49" s="1" t="s">
        <v>52</v>
      </c>
      <c r="C49" s="3" t="s">
        <v>133</v>
      </c>
      <c r="D49" s="3" t="s">
        <v>249</v>
      </c>
      <c r="E49" s="5" t="s">
        <v>202</v>
      </c>
      <c r="F49" s="11" t="s">
        <v>229</v>
      </c>
      <c r="G49" s="13" t="e">
        <f t="shared" si="0"/>
        <v>#VALUE!</v>
      </c>
    </row>
    <row r="50" spans="2:7" x14ac:dyDescent="0.35">
      <c r="B50" s="1" t="s">
        <v>53</v>
      </c>
      <c r="C50" s="3" t="s">
        <v>134</v>
      </c>
      <c r="D50" s="3" t="s">
        <v>250</v>
      </c>
      <c r="E50" s="8" t="s">
        <v>183</v>
      </c>
      <c r="F50" s="11" t="s">
        <v>229</v>
      </c>
      <c r="G50" s="13" t="e">
        <f t="shared" si="0"/>
        <v>#VALUE!</v>
      </c>
    </row>
    <row r="51" spans="2:7" x14ac:dyDescent="0.35">
      <c r="B51" s="1" t="s">
        <v>54</v>
      </c>
      <c r="C51" s="3" t="s">
        <v>135</v>
      </c>
      <c r="D51" s="3" t="s">
        <v>250</v>
      </c>
      <c r="E51" s="5" t="s">
        <v>199</v>
      </c>
      <c r="F51" s="11" t="s">
        <v>229</v>
      </c>
      <c r="G51" s="13" t="e">
        <f t="shared" si="0"/>
        <v>#VALUE!</v>
      </c>
    </row>
    <row r="52" spans="2:7" x14ac:dyDescent="0.35">
      <c r="B52" s="1" t="s">
        <v>55</v>
      </c>
      <c r="C52" s="3" t="s">
        <v>136</v>
      </c>
      <c r="D52" s="3" t="s">
        <v>250</v>
      </c>
      <c r="E52" s="5" t="s">
        <v>197</v>
      </c>
      <c r="F52" s="11" t="s">
        <v>229</v>
      </c>
      <c r="G52" s="13" t="e">
        <f t="shared" si="0"/>
        <v>#VALUE!</v>
      </c>
    </row>
    <row r="53" spans="2:7" x14ac:dyDescent="0.35">
      <c r="B53" s="1" t="s">
        <v>56</v>
      </c>
      <c r="C53" s="3" t="s">
        <v>137</v>
      </c>
      <c r="D53" s="3" t="s">
        <v>251</v>
      </c>
      <c r="E53" s="5" t="s">
        <v>203</v>
      </c>
      <c r="F53" s="11" t="s">
        <v>229</v>
      </c>
      <c r="G53" s="13" t="e">
        <f t="shared" si="0"/>
        <v>#VALUE!</v>
      </c>
    </row>
    <row r="54" spans="2:7" x14ac:dyDescent="0.35">
      <c r="B54" s="1" t="s">
        <v>57</v>
      </c>
      <c r="C54" s="3" t="s">
        <v>138</v>
      </c>
      <c r="D54" s="3" t="s">
        <v>252</v>
      </c>
      <c r="E54" s="5" t="s">
        <v>204</v>
      </c>
      <c r="F54" s="11" t="s">
        <v>229</v>
      </c>
      <c r="G54" s="13" t="e">
        <f t="shared" si="0"/>
        <v>#VALUE!</v>
      </c>
    </row>
    <row r="55" spans="2:7" x14ac:dyDescent="0.35">
      <c r="B55" s="1" t="s">
        <v>58</v>
      </c>
      <c r="C55" s="3" t="s">
        <v>139</v>
      </c>
      <c r="D55" s="3" t="s">
        <v>253</v>
      </c>
      <c r="E55" s="8" t="s">
        <v>197</v>
      </c>
      <c r="F55" s="11" t="s">
        <v>229</v>
      </c>
      <c r="G55" s="13" t="e">
        <f t="shared" si="0"/>
        <v>#VALUE!</v>
      </c>
    </row>
    <row r="56" spans="2:7" x14ac:dyDescent="0.35">
      <c r="B56" s="1" t="s">
        <v>59</v>
      </c>
      <c r="C56" s="3" t="s">
        <v>140</v>
      </c>
      <c r="D56" s="3" t="s">
        <v>254</v>
      </c>
      <c r="E56" s="5" t="s">
        <v>191</v>
      </c>
      <c r="F56" s="11" t="s">
        <v>229</v>
      </c>
      <c r="G56" s="13" t="e">
        <f t="shared" si="0"/>
        <v>#VALUE!</v>
      </c>
    </row>
    <row r="57" spans="2:7" x14ac:dyDescent="0.35">
      <c r="B57" s="1" t="s">
        <v>60</v>
      </c>
      <c r="C57" s="3" t="s">
        <v>141</v>
      </c>
      <c r="D57" s="3" t="s">
        <v>255</v>
      </c>
      <c r="E57" s="8" t="s">
        <v>191</v>
      </c>
      <c r="F57" s="11" t="s">
        <v>229</v>
      </c>
      <c r="G57" s="13" t="e">
        <f t="shared" si="0"/>
        <v>#VALUE!</v>
      </c>
    </row>
    <row r="58" spans="2:7" x14ac:dyDescent="0.35">
      <c r="B58" s="1" t="s">
        <v>61</v>
      </c>
      <c r="C58" s="3" t="s">
        <v>142</v>
      </c>
      <c r="D58" s="3" t="s">
        <v>256</v>
      </c>
      <c r="E58" s="7" t="s">
        <v>205</v>
      </c>
      <c r="F58" s="11" t="s">
        <v>229</v>
      </c>
      <c r="G58" s="13" t="e">
        <f t="shared" si="0"/>
        <v>#VALUE!</v>
      </c>
    </row>
    <row r="59" spans="2:7" x14ac:dyDescent="0.35">
      <c r="B59" s="1" t="s">
        <v>62</v>
      </c>
      <c r="C59" s="3" t="s">
        <v>143</v>
      </c>
      <c r="D59" s="3" t="s">
        <v>256</v>
      </c>
      <c r="E59" s="7" t="s">
        <v>206</v>
      </c>
      <c r="F59" s="11" t="s">
        <v>229</v>
      </c>
      <c r="G59" s="13" t="e">
        <f t="shared" si="0"/>
        <v>#VALUE!</v>
      </c>
    </row>
    <row r="60" spans="2:7" x14ac:dyDescent="0.35">
      <c r="B60" s="1" t="s">
        <v>63</v>
      </c>
      <c r="C60" s="3" t="s">
        <v>144</v>
      </c>
      <c r="D60" s="3" t="s">
        <v>257</v>
      </c>
      <c r="E60" s="5" t="s">
        <v>207</v>
      </c>
      <c r="F60" s="11" t="s">
        <v>229</v>
      </c>
      <c r="G60" s="13" t="e">
        <f t="shared" si="0"/>
        <v>#VALUE!</v>
      </c>
    </row>
    <row r="61" spans="2:7" x14ac:dyDescent="0.35">
      <c r="B61" s="1" t="s">
        <v>64</v>
      </c>
      <c r="C61" s="3" t="s">
        <v>145</v>
      </c>
      <c r="D61" s="3" t="s">
        <v>257</v>
      </c>
      <c r="E61" s="5" t="s">
        <v>208</v>
      </c>
      <c r="F61" s="11" t="s">
        <v>229</v>
      </c>
      <c r="G61" s="13" t="e">
        <f t="shared" si="0"/>
        <v>#VALUE!</v>
      </c>
    </row>
    <row r="62" spans="2:7" x14ac:dyDescent="0.35">
      <c r="B62" s="1" t="s">
        <v>65</v>
      </c>
      <c r="C62" s="3" t="s">
        <v>146</v>
      </c>
      <c r="D62" s="3" t="s">
        <v>257</v>
      </c>
      <c r="E62" s="5" t="s">
        <v>209</v>
      </c>
      <c r="F62" s="11" t="s">
        <v>229</v>
      </c>
      <c r="G62" s="13" t="e">
        <f t="shared" si="0"/>
        <v>#VALUE!</v>
      </c>
    </row>
    <row r="63" spans="2:7" x14ac:dyDescent="0.35">
      <c r="B63" s="1" t="s">
        <v>66</v>
      </c>
      <c r="C63" s="3" t="s">
        <v>147</v>
      </c>
      <c r="D63" s="3" t="s">
        <v>258</v>
      </c>
      <c r="E63" s="5" t="s">
        <v>210</v>
      </c>
      <c r="F63" s="11" t="s">
        <v>229</v>
      </c>
      <c r="G63" s="13" t="e">
        <f t="shared" si="0"/>
        <v>#VALUE!</v>
      </c>
    </row>
    <row r="64" spans="2:7" x14ac:dyDescent="0.35">
      <c r="B64" s="1" t="s">
        <v>67</v>
      </c>
      <c r="C64" s="3" t="s">
        <v>148</v>
      </c>
      <c r="D64" s="3" t="s">
        <v>258</v>
      </c>
      <c r="E64" s="5" t="s">
        <v>211</v>
      </c>
      <c r="F64" s="11" t="s">
        <v>229</v>
      </c>
      <c r="G64" s="13" t="e">
        <f t="shared" si="0"/>
        <v>#VALUE!</v>
      </c>
    </row>
    <row r="65" spans="2:7" x14ac:dyDescent="0.35">
      <c r="B65" s="1" t="s">
        <v>68</v>
      </c>
      <c r="C65" s="3" t="s">
        <v>149</v>
      </c>
      <c r="D65" s="3" t="s">
        <v>259</v>
      </c>
      <c r="E65" s="5" t="s">
        <v>212</v>
      </c>
      <c r="F65" s="11" t="s">
        <v>229</v>
      </c>
      <c r="G65" s="13" t="e">
        <f t="shared" si="0"/>
        <v>#VALUE!</v>
      </c>
    </row>
    <row r="66" spans="2:7" x14ac:dyDescent="0.35">
      <c r="B66" s="1" t="s">
        <v>69</v>
      </c>
      <c r="C66" s="3" t="s">
        <v>150</v>
      </c>
      <c r="D66" s="3" t="s">
        <v>260</v>
      </c>
      <c r="E66" s="8" t="s">
        <v>213</v>
      </c>
      <c r="F66" s="11" t="s">
        <v>229</v>
      </c>
      <c r="G66" s="13" t="e">
        <f t="shared" si="0"/>
        <v>#VALUE!</v>
      </c>
    </row>
    <row r="67" spans="2:7" x14ac:dyDescent="0.35">
      <c r="B67" s="1" t="s">
        <v>70</v>
      </c>
      <c r="C67" s="3" t="s">
        <v>151</v>
      </c>
      <c r="D67" s="3" t="s">
        <v>261</v>
      </c>
      <c r="E67" s="7" t="s">
        <v>214</v>
      </c>
      <c r="F67" s="11" t="s">
        <v>229</v>
      </c>
      <c r="G67" s="13" t="e">
        <f t="shared" si="0"/>
        <v>#VALUE!</v>
      </c>
    </row>
    <row r="68" spans="2:7" x14ac:dyDescent="0.35">
      <c r="B68" s="1" t="s">
        <v>71</v>
      </c>
      <c r="C68" s="3" t="s">
        <v>152</v>
      </c>
      <c r="D68" s="3" t="s">
        <v>262</v>
      </c>
      <c r="E68" s="7" t="s">
        <v>215</v>
      </c>
      <c r="F68" s="11" t="s">
        <v>229</v>
      </c>
      <c r="G68" s="13" t="e">
        <f t="shared" si="0"/>
        <v>#VALUE!</v>
      </c>
    </row>
    <row r="69" spans="2:7" x14ac:dyDescent="0.35">
      <c r="B69" s="1" t="s">
        <v>72</v>
      </c>
      <c r="C69" s="3" t="s">
        <v>153</v>
      </c>
      <c r="D69" s="3" t="s">
        <v>263</v>
      </c>
      <c r="E69" s="7" t="s">
        <v>216</v>
      </c>
      <c r="F69" s="11" t="s">
        <v>229</v>
      </c>
      <c r="G69" s="13" t="e">
        <f t="shared" ref="G69:G84" si="1">F69*1.21</f>
        <v>#VALUE!</v>
      </c>
    </row>
    <row r="70" spans="2:7" x14ac:dyDescent="0.35">
      <c r="B70" s="1" t="s">
        <v>73</v>
      </c>
      <c r="C70" s="3" t="s">
        <v>154</v>
      </c>
      <c r="D70" s="3" t="s">
        <v>264</v>
      </c>
      <c r="E70" s="5" t="s">
        <v>217</v>
      </c>
      <c r="F70" s="11" t="s">
        <v>229</v>
      </c>
      <c r="G70" s="13" t="e">
        <f t="shared" si="1"/>
        <v>#VALUE!</v>
      </c>
    </row>
    <row r="71" spans="2:7" x14ac:dyDescent="0.35">
      <c r="B71" s="1" t="s">
        <v>74</v>
      </c>
      <c r="C71" s="3" t="s">
        <v>155</v>
      </c>
      <c r="D71" s="3" t="s">
        <v>265</v>
      </c>
      <c r="E71" s="7" t="s">
        <v>218</v>
      </c>
      <c r="F71" s="11" t="s">
        <v>229</v>
      </c>
      <c r="G71" s="13" t="e">
        <f t="shared" si="1"/>
        <v>#VALUE!</v>
      </c>
    </row>
    <row r="72" spans="2:7" x14ac:dyDescent="0.35">
      <c r="B72" s="1" t="s">
        <v>75</v>
      </c>
      <c r="C72" s="3" t="s">
        <v>156</v>
      </c>
      <c r="D72" s="3" t="s">
        <v>264</v>
      </c>
      <c r="E72" s="5" t="s">
        <v>219</v>
      </c>
      <c r="F72" s="11" t="s">
        <v>229</v>
      </c>
      <c r="G72" s="13" t="e">
        <f t="shared" si="1"/>
        <v>#VALUE!</v>
      </c>
    </row>
    <row r="73" spans="2:7" x14ac:dyDescent="0.35">
      <c r="B73" s="1" t="s">
        <v>76</v>
      </c>
      <c r="C73" s="3" t="s">
        <v>157</v>
      </c>
      <c r="D73" s="3" t="s">
        <v>266</v>
      </c>
      <c r="E73" s="5" t="s">
        <v>220</v>
      </c>
      <c r="F73" s="11" t="s">
        <v>229</v>
      </c>
      <c r="G73" s="13" t="e">
        <f t="shared" si="1"/>
        <v>#VALUE!</v>
      </c>
    </row>
    <row r="74" spans="2:7" x14ac:dyDescent="0.35">
      <c r="B74" s="1" t="s">
        <v>77</v>
      </c>
      <c r="C74" s="3" t="s">
        <v>158</v>
      </c>
      <c r="D74" s="3" t="s">
        <v>266</v>
      </c>
      <c r="E74" s="5" t="s">
        <v>221</v>
      </c>
      <c r="F74" s="11" t="s">
        <v>229</v>
      </c>
      <c r="G74" s="13" t="e">
        <f t="shared" si="1"/>
        <v>#VALUE!</v>
      </c>
    </row>
    <row r="75" spans="2:7" x14ac:dyDescent="0.35">
      <c r="B75" s="1" t="s">
        <v>78</v>
      </c>
      <c r="C75" s="3" t="s">
        <v>159</v>
      </c>
      <c r="D75" s="3" t="s">
        <v>266</v>
      </c>
      <c r="E75" s="5" t="s">
        <v>222</v>
      </c>
      <c r="F75" s="11" t="s">
        <v>229</v>
      </c>
      <c r="G75" s="13" t="e">
        <f t="shared" si="1"/>
        <v>#VALUE!</v>
      </c>
    </row>
    <row r="76" spans="2:7" x14ac:dyDescent="0.35">
      <c r="B76" s="1" t="s">
        <v>79</v>
      </c>
      <c r="C76" s="3" t="s">
        <v>160</v>
      </c>
      <c r="D76" s="3" t="s">
        <v>267</v>
      </c>
      <c r="E76" s="5" t="s">
        <v>223</v>
      </c>
      <c r="F76" s="11" t="s">
        <v>229</v>
      </c>
      <c r="G76" s="13" t="e">
        <f t="shared" si="1"/>
        <v>#VALUE!</v>
      </c>
    </row>
    <row r="77" spans="2:7" x14ac:dyDescent="0.35">
      <c r="B77" s="1" t="s">
        <v>80</v>
      </c>
      <c r="C77" s="3" t="s">
        <v>161</v>
      </c>
      <c r="D77" s="3" t="s">
        <v>267</v>
      </c>
      <c r="E77" s="5" t="s">
        <v>224</v>
      </c>
      <c r="F77" s="11" t="s">
        <v>229</v>
      </c>
      <c r="G77" s="13" t="e">
        <f t="shared" si="1"/>
        <v>#VALUE!</v>
      </c>
    </row>
    <row r="78" spans="2:7" x14ac:dyDescent="0.35">
      <c r="B78" s="1" t="s">
        <v>81</v>
      </c>
      <c r="C78" s="3" t="s">
        <v>162</v>
      </c>
      <c r="D78" s="3" t="s">
        <v>267</v>
      </c>
      <c r="E78" s="5" t="s">
        <v>225</v>
      </c>
      <c r="F78" s="11" t="s">
        <v>229</v>
      </c>
      <c r="G78" s="13" t="e">
        <f t="shared" si="1"/>
        <v>#VALUE!</v>
      </c>
    </row>
    <row r="79" spans="2:7" x14ac:dyDescent="0.35">
      <c r="B79" s="1" t="s">
        <v>82</v>
      </c>
      <c r="C79" s="3" t="s">
        <v>163</v>
      </c>
      <c r="D79" s="3" t="s">
        <v>268</v>
      </c>
      <c r="E79" s="8" t="s">
        <v>226</v>
      </c>
      <c r="F79" s="11" t="s">
        <v>229</v>
      </c>
      <c r="G79" s="13" t="e">
        <f t="shared" si="1"/>
        <v>#VALUE!</v>
      </c>
    </row>
    <row r="80" spans="2:7" x14ac:dyDescent="0.35">
      <c r="B80" s="1" t="s">
        <v>83</v>
      </c>
      <c r="C80" s="3" t="s">
        <v>164</v>
      </c>
      <c r="D80" s="3" t="s">
        <v>170</v>
      </c>
      <c r="E80" s="5"/>
      <c r="F80" s="11" t="s">
        <v>229</v>
      </c>
      <c r="G80" s="13" t="e">
        <f t="shared" si="1"/>
        <v>#VALUE!</v>
      </c>
    </row>
    <row r="81" spans="2:7" x14ac:dyDescent="0.35">
      <c r="B81" s="1" t="s">
        <v>84</v>
      </c>
      <c r="C81" s="3" t="s">
        <v>165</v>
      </c>
      <c r="D81" s="3" t="s">
        <v>171</v>
      </c>
      <c r="E81" s="5"/>
      <c r="F81" s="11" t="s">
        <v>229</v>
      </c>
      <c r="G81" s="13" t="e">
        <f t="shared" si="1"/>
        <v>#VALUE!</v>
      </c>
    </row>
    <row r="82" spans="2:7" x14ac:dyDescent="0.35">
      <c r="B82" s="1" t="s">
        <v>85</v>
      </c>
      <c r="C82" s="3" t="s">
        <v>166</v>
      </c>
      <c r="D82" s="3" t="s">
        <v>269</v>
      </c>
      <c r="E82" s="5" t="s">
        <v>227</v>
      </c>
      <c r="F82" s="11" t="s">
        <v>229</v>
      </c>
      <c r="G82" s="13" t="e">
        <f t="shared" si="1"/>
        <v>#VALUE!</v>
      </c>
    </row>
    <row r="83" spans="2:7" x14ac:dyDescent="0.35">
      <c r="B83" s="1" t="s">
        <v>86</v>
      </c>
      <c r="C83" s="3" t="s">
        <v>167</v>
      </c>
      <c r="D83" s="3" t="s">
        <v>269</v>
      </c>
      <c r="E83" s="9" t="s">
        <v>228</v>
      </c>
      <c r="F83" s="11" t="s">
        <v>229</v>
      </c>
      <c r="G83" s="13" t="e">
        <f t="shared" si="1"/>
        <v>#VALUE!</v>
      </c>
    </row>
    <row r="84" spans="2:7" ht="15" thickBot="1" x14ac:dyDescent="0.4">
      <c r="B84" s="2" t="s">
        <v>87</v>
      </c>
      <c r="C84" s="4"/>
      <c r="D84" s="4" t="s">
        <v>172</v>
      </c>
      <c r="E84" s="10"/>
      <c r="F84" s="12" t="s">
        <v>229</v>
      </c>
      <c r="G84" s="14" t="e">
        <f t="shared" si="1"/>
        <v>#VALUE!</v>
      </c>
    </row>
    <row r="85" spans="2:7" ht="24" thickBot="1" x14ac:dyDescent="0.6">
      <c r="B85" s="15" t="s">
        <v>230</v>
      </c>
      <c r="C85" s="16"/>
      <c r="D85" s="16"/>
      <c r="E85" s="16"/>
      <c r="F85" s="17">
        <f>SUM(F4:F84)</f>
        <v>0</v>
      </c>
      <c r="G85" s="18" t="e">
        <f>SUM(G4:G84)</f>
        <v>#VALUE!</v>
      </c>
    </row>
  </sheetData>
  <mergeCells count="4">
    <mergeCell ref="B2:G2"/>
    <mergeCell ref="B85:E85"/>
    <mergeCell ref="J5:R10"/>
    <mergeCell ref="J12:Q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Kováčiková Mária</dc:creator>
  <cp:lastModifiedBy>Kováčiková Mária</cp:lastModifiedBy>
  <dcterms:created xsi:type="dcterms:W3CDTF">2025-01-13T15:53:18Z</dcterms:created>
  <dcterms:modified xsi:type="dcterms:W3CDTF">2025-01-13T16:31:47Z</dcterms:modified>
</cp:coreProperties>
</file>