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J5" i="1" l="1"/>
  <c r="J4" i="1"/>
  <c r="H6" i="1" l="1"/>
  <c r="G6" i="1"/>
  <c r="I5" i="1"/>
  <c r="I4" i="1"/>
  <c r="H5" i="1"/>
  <c r="H4" i="1"/>
  <c r="G5" i="1"/>
  <c r="G4" i="1"/>
  <c r="D6" i="1" l="1"/>
  <c r="F5" i="1"/>
  <c r="F4" i="1"/>
  <c r="F6" i="1" l="1"/>
  <c r="I6" i="1"/>
  <c r="J6" i="1" l="1"/>
</calcChain>
</file>

<file path=xl/sharedStrings.xml><?xml version="1.0" encoding="utf-8"?>
<sst xmlns="http://schemas.openxmlformats.org/spreadsheetml/2006/main" count="13" uniqueCount="13">
  <si>
    <t>Kategorie</t>
  </si>
  <si>
    <t>Jednotková cena (Kč/MWh)</t>
  </si>
  <si>
    <t>Celková cena bez DPH (Kč)</t>
  </si>
  <si>
    <t>Výše DPH (Kč)</t>
  </si>
  <si>
    <t>Středoodběr (SO)</t>
  </si>
  <si>
    <t>Maloodběr (MO)</t>
  </si>
  <si>
    <t>Celkem</t>
  </si>
  <si>
    <t>Příloha č. 2 - Rozpis ceny plnění - dodávka zemního plynu</t>
  </si>
  <si>
    <t>Předpokládaný odběr (MWh)</t>
  </si>
  <si>
    <t>Daň ze zemního plynu</t>
  </si>
  <si>
    <t>Cena s daní ze zemního plynu bez DPH</t>
  </si>
  <si>
    <t>Celková cena včetně daně a DPH (Kč)</t>
  </si>
  <si>
    <t>uchazeči vyplní pouze světlě žluté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</si>
</sst>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top"/>
    </xf>
    <xf numFmtId="0" fontId="0" fillId="0" borderId="0" xfId="0" applyBorder="1"/>
    <xf numFmtId="0" fontId="2" fillId="3" borderId="1" xfId="0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4" borderId="4" xfId="0" applyFill="1" applyBorder="1"/>
    <xf numFmtId="0" fontId="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right" wrapText="1"/>
    </xf>
    <xf numFmtId="0" fontId="2" fillId="5" borderId="1" xfId="0" applyFont="1" applyFill="1" applyBorder="1" applyAlignment="1"/>
    <xf numFmtId="0" fontId="3" fillId="3" borderId="5" xfId="0" applyFont="1" applyFill="1" applyBorder="1" applyAlignment="1">
      <alignment horizontal="left" wrapText="1"/>
    </xf>
    <xf numFmtId="0" fontId="2" fillId="6" borderId="6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right" wrapText="1"/>
    </xf>
    <xf numFmtId="0" fontId="2" fillId="6" borderId="1" xfId="0" applyFont="1" applyFill="1" applyBorder="1" applyAlignment="1"/>
    <xf numFmtId="0" fontId="0" fillId="6" borderId="1" xfId="0" applyFill="1" applyBorder="1"/>
    <xf numFmtId="0" fontId="0" fillId="4" borderId="7" xfId="0" applyFill="1" applyBorder="1"/>
    <xf numFmtId="0" fontId="0" fillId="0" borderId="0" xfId="0" applyFill="1" applyBorder="1"/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0"/>
  <sheetViews>
    <sheetView tabSelected="1" topLeftCell="B1" workbookViewId="0">
      <selection activeCell="J5" sqref="J5"/>
    </sheetView>
  </sheetViews>
  <sheetFormatPr defaultRowHeight="15" x14ac:dyDescent="0.25"/>
  <cols>
    <col min="1" max="1" width="20.7109375" customWidth="1"/>
    <col min="2" max="2" width="9.140625" customWidth="1"/>
    <col min="3" max="3" width="17.85546875" customWidth="1"/>
    <col min="4" max="4" width="19.42578125" customWidth="1"/>
    <col min="5" max="10" width="15.7109375" customWidth="1"/>
    <col min="11" max="21" width="20.7109375" customWidth="1"/>
  </cols>
  <sheetData>
    <row r="1" spans="3:10" ht="18.75" x14ac:dyDescent="0.3">
      <c r="C1" s="19" t="s">
        <v>7</v>
      </c>
      <c r="D1" s="19"/>
      <c r="E1" s="19"/>
      <c r="F1" s="19"/>
      <c r="G1" s="19"/>
      <c r="H1" s="19"/>
      <c r="I1" s="19"/>
      <c r="J1" s="19"/>
    </row>
    <row r="2" spans="3:10" ht="15.75" thickBot="1" x14ac:dyDescent="0.3"/>
    <row r="3" spans="3:10" ht="50.1" customHeight="1" thickBot="1" x14ac:dyDescent="0.3">
      <c r="C3" s="1" t="s">
        <v>0</v>
      </c>
      <c r="D3" s="1" t="s">
        <v>8</v>
      </c>
      <c r="E3" s="1" t="s">
        <v>1</v>
      </c>
      <c r="F3" s="1" t="s">
        <v>2</v>
      </c>
      <c r="G3" s="1" t="s">
        <v>9</v>
      </c>
      <c r="H3" s="1" t="s">
        <v>10</v>
      </c>
      <c r="I3" s="1" t="s">
        <v>3</v>
      </c>
      <c r="J3" s="1" t="s">
        <v>11</v>
      </c>
    </row>
    <row r="4" spans="3:10" ht="29.25" customHeight="1" thickBot="1" x14ac:dyDescent="0.3">
      <c r="C4" s="12" t="s">
        <v>5</v>
      </c>
      <c r="D4" s="10">
        <v>821</v>
      </c>
      <c r="E4" s="9"/>
      <c r="F4" s="14">
        <f>D4*E4</f>
        <v>0</v>
      </c>
      <c r="G4" s="14">
        <f>D4*30.6</f>
        <v>25122.600000000002</v>
      </c>
      <c r="H4" s="14">
        <f>F4+G4</f>
        <v>25122.600000000002</v>
      </c>
      <c r="I4" s="14">
        <f>0.21*H4</f>
        <v>5275.7460000000001</v>
      </c>
      <c r="J4" s="14">
        <f>H4+I4</f>
        <v>30398.346000000001</v>
      </c>
    </row>
    <row r="5" spans="3:10" ht="29.25" customHeight="1" thickBot="1" x14ac:dyDescent="0.3">
      <c r="C5" s="5" t="s">
        <v>4</v>
      </c>
      <c r="D5" s="11">
        <v>4019</v>
      </c>
      <c r="E5" s="17"/>
      <c r="F5" s="14">
        <f>D5*E5</f>
        <v>0</v>
      </c>
      <c r="G5" s="14">
        <f>D5*30.6</f>
        <v>122981.40000000001</v>
      </c>
      <c r="H5" s="14">
        <f>F5+G5</f>
        <v>122981.40000000001</v>
      </c>
      <c r="I5" s="14">
        <f>0.21*H5</f>
        <v>25826.094000000001</v>
      </c>
      <c r="J5" s="14">
        <f>H5+I5</f>
        <v>148807.49400000001</v>
      </c>
    </row>
    <row r="6" spans="3:10" ht="21.75" customHeight="1" thickBot="1" x14ac:dyDescent="0.3">
      <c r="C6" s="13" t="s">
        <v>6</v>
      </c>
      <c r="D6" s="15">
        <f>SUM(D4:D5)</f>
        <v>4840</v>
      </c>
      <c r="E6" s="16"/>
      <c r="F6" s="16">
        <f>SUM(F4:F5)</f>
        <v>0</v>
      </c>
      <c r="G6" s="16">
        <f>SUM(G4:G5)</f>
        <v>148104</v>
      </c>
      <c r="H6" s="16">
        <f>SUM(H4:H5)</f>
        <v>148104</v>
      </c>
      <c r="I6" s="16">
        <f>SUM(I4:I5)</f>
        <v>31101.84</v>
      </c>
      <c r="J6" s="16">
        <f>SUM(J4:J5)</f>
        <v>179205.84</v>
      </c>
    </row>
    <row r="7" spans="3:10" ht="15.75" thickBot="1" x14ac:dyDescent="0.3">
      <c r="C7" s="2"/>
      <c r="D7" s="3"/>
      <c r="E7" s="4"/>
      <c r="F7" s="4"/>
      <c r="G7" s="4"/>
      <c r="H7" s="4"/>
      <c r="I7" s="4"/>
      <c r="J7" s="4"/>
    </row>
    <row r="8" spans="3:10" ht="15.75" thickBot="1" x14ac:dyDescent="0.3">
      <c r="C8" s="6" t="s">
        <v>12</v>
      </c>
      <c r="D8" s="7"/>
      <c r="E8" s="8"/>
      <c r="F8" s="18"/>
      <c r="G8" s="18"/>
      <c r="H8" s="18"/>
      <c r="I8" s="4"/>
      <c r="J8" s="4"/>
    </row>
    <row r="9" spans="3:10" x14ac:dyDescent="0.25">
      <c r="C9" s="2"/>
      <c r="D9" s="3"/>
      <c r="E9" s="4"/>
      <c r="F9" s="4"/>
      <c r="G9" s="4"/>
      <c r="H9" s="4"/>
      <c r="I9" s="4"/>
      <c r="J9" s="4"/>
    </row>
    <row r="10" spans="3:10" x14ac:dyDescent="0.25">
      <c r="C10" s="2"/>
      <c r="D10" s="3"/>
      <c r="E10" s="4"/>
      <c r="F10" s="4"/>
      <c r="G10" s="4"/>
      <c r="H10" s="4"/>
      <c r="I10" s="4"/>
      <c r="J10" s="4"/>
    </row>
  </sheetData>
  <mergeCells count="1">
    <mergeCell ref="C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2014-07-04T07:34:55Z</dcterms:modified>
</cp:coreProperties>
</file>