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9020" windowHeight="11028"/>
  </bookViews>
  <sheets>
    <sheet name="Výkaz výměr - ZŠ Sýpky" sheetId="1" r:id="rId1"/>
  </sheets>
  <externalReferences>
    <externalReference r:id="rId2"/>
  </externalReferences>
  <definedNames>
    <definedName name="Dodavka">[1]Rekapitulace!$G$11</definedName>
    <definedName name="HSV">[1]Rekapitulace!$E$11</definedName>
    <definedName name="HZS">[1]Rekapitulace!$I$11</definedName>
    <definedName name="Mont">[1]Rekapitulace!$H$11</definedName>
    <definedName name="_xlnm.Print_Area" localSheetId="0">'Výkaz výměr - ZŠ Sýpky'!$A$1:$O$174</definedName>
    <definedName name="PocetMJ">#REF!</definedName>
    <definedName name="Projektant">#REF!</definedName>
    <definedName name="PSV">[1]Rekapitulace!$F$11</definedName>
    <definedName name="SazbaDPH1">#REF!</definedName>
    <definedName name="SazbaDPH2">#REF!</definedName>
    <definedName name="VRN">[1]Rekapitulace!$H$24</definedName>
  </definedNames>
  <calcPr calcId="145621"/>
</workbook>
</file>

<file path=xl/calcChain.xml><?xml version="1.0" encoding="utf-8"?>
<calcChain xmlns="http://schemas.openxmlformats.org/spreadsheetml/2006/main">
  <c r="N136" i="1" l="1"/>
  <c r="N144" i="1"/>
  <c r="N147" i="1"/>
  <c r="N150" i="1"/>
  <c r="N157" i="1"/>
  <c r="N158" i="1"/>
  <c r="N159" i="1"/>
  <c r="N160" i="1"/>
  <c r="N161" i="1"/>
  <c r="N162" i="1"/>
  <c r="N163" i="1"/>
  <c r="N164" i="1"/>
  <c r="N168" i="1"/>
  <c r="N169" i="1"/>
  <c r="N172" i="1"/>
  <c r="K161" i="1" l="1"/>
  <c r="O161" i="1" s="1"/>
  <c r="N5" i="1" l="1"/>
  <c r="N15" i="1"/>
  <c r="N25" i="1"/>
  <c r="K5" i="1"/>
  <c r="K15" i="1"/>
  <c r="K25" i="1"/>
  <c r="K41" i="1"/>
  <c r="N41" i="1"/>
  <c r="N60" i="1"/>
  <c r="N71" i="1"/>
  <c r="K60" i="1"/>
  <c r="K71" i="1"/>
  <c r="O71" i="1" l="1"/>
  <c r="O60" i="1"/>
  <c r="O15" i="1"/>
  <c r="O41" i="1"/>
  <c r="O5" i="1"/>
  <c r="O25" i="1"/>
  <c r="K158" i="1"/>
  <c r="K157" i="1"/>
  <c r="N129" i="1"/>
  <c r="K129" i="1"/>
  <c r="K144" i="1"/>
  <c r="N117" i="1"/>
  <c r="K117" i="1"/>
  <c r="N103" i="1"/>
  <c r="K103" i="1"/>
  <c r="O117" i="1" l="1"/>
  <c r="O129" i="1"/>
  <c r="O158" i="1"/>
  <c r="O157" i="1"/>
  <c r="O103" i="1"/>
  <c r="O144" i="1"/>
  <c r="K147" i="1"/>
  <c r="O147" i="1" l="1"/>
  <c r="N91" i="1"/>
  <c r="K91" i="1"/>
  <c r="K136" i="1"/>
  <c r="K172" i="1"/>
  <c r="K169" i="1"/>
  <c r="K168" i="1"/>
  <c r="K164" i="1"/>
  <c r="K163" i="1"/>
  <c r="O163" i="1" s="1"/>
  <c r="K162" i="1"/>
  <c r="K160" i="1"/>
  <c r="K159" i="1"/>
  <c r="K150" i="1"/>
  <c r="K174" i="1" s="1"/>
  <c r="N79" i="1"/>
  <c r="N174" i="1" s="1"/>
  <c r="K79" i="1"/>
  <c r="O162" i="1" l="1"/>
  <c r="O160" i="1"/>
  <c r="O136" i="1"/>
  <c r="O168" i="1"/>
  <c r="O164" i="1"/>
  <c r="O159" i="1"/>
  <c r="O150" i="1"/>
  <c r="O91" i="1"/>
  <c r="O79" i="1"/>
  <c r="O172" i="1"/>
  <c r="O169" i="1"/>
  <c r="O174" i="1" l="1"/>
  <c r="O78" i="1"/>
</calcChain>
</file>

<file path=xl/sharedStrings.xml><?xml version="1.0" encoding="utf-8"?>
<sst xmlns="http://schemas.openxmlformats.org/spreadsheetml/2006/main" count="382" uniqueCount="247">
  <si>
    <t>Materiál</t>
  </si>
  <si>
    <t>Instalace</t>
  </si>
  <si>
    <t>MJ</t>
  </si>
  <si>
    <t>Množství</t>
  </si>
  <si>
    <t>Cena/MJ</t>
  </si>
  <si>
    <t>Cena celkem</t>
  </si>
  <si>
    <t>ks</t>
  </si>
  <si>
    <t>m</t>
  </si>
  <si>
    <t>Instalační materiál</t>
  </si>
  <si>
    <t>Počítače</t>
  </si>
  <si>
    <t>Interaktivní tabule</t>
  </si>
  <si>
    <t>SW pro řízení učebny</t>
  </si>
  <si>
    <t>Preambule</t>
  </si>
  <si>
    <t>Instalační požadavky</t>
  </si>
  <si>
    <t>Položka</t>
  </si>
  <si>
    <t>Podrobné specifikace</t>
  </si>
  <si>
    <t>instalace</t>
  </si>
  <si>
    <t>konfigurace</t>
  </si>
  <si>
    <t>ladění</t>
  </si>
  <si>
    <t>Cena s DPH</t>
  </si>
  <si>
    <t xml:space="preserve">Dataprojektor </t>
  </si>
  <si>
    <t>x</t>
  </si>
  <si>
    <t>Rozlišení</t>
  </si>
  <si>
    <t>CPU</t>
  </si>
  <si>
    <t>4 jádra, TDP max 65W a více než 10000 bodů v cpu benchmarku</t>
  </si>
  <si>
    <t>RAM</t>
  </si>
  <si>
    <t>min. 8GB DDR4-2400</t>
  </si>
  <si>
    <t>Disk</t>
  </si>
  <si>
    <t>SSD min. 240GB</t>
  </si>
  <si>
    <t>Grafická karta</t>
  </si>
  <si>
    <t>min. 4GB GDDR 5 a lepší - 3x výstup  (RGB, HDMI nebo DVI + redukce na HDMI)</t>
  </si>
  <si>
    <t>USB</t>
  </si>
  <si>
    <t>min. 3.0 - i na předním panelu</t>
  </si>
  <si>
    <t>OS</t>
  </si>
  <si>
    <t>W10Pro,</t>
  </si>
  <si>
    <t>LAN (RJ45)</t>
  </si>
  <si>
    <t>1Gbps</t>
  </si>
  <si>
    <t>Záruka</t>
  </si>
  <si>
    <t>NBD 4 roky a více přímo od výrobce</t>
  </si>
  <si>
    <t>Hlučnost</t>
  </si>
  <si>
    <t>Nízká</t>
  </si>
  <si>
    <t>CPU 4jádra - max TDP 15W</t>
  </si>
  <si>
    <t>min. 8 GB RAM DDR4-2400</t>
  </si>
  <si>
    <t>Velikost</t>
  </si>
  <si>
    <t>15 -16"</t>
  </si>
  <si>
    <t>Výstup HDMI</t>
  </si>
  <si>
    <t>Displej</t>
  </si>
  <si>
    <t>Matný nebo antireflexní s rozlišením FullHD</t>
  </si>
  <si>
    <t>min 3x, z toho min. jeden 3.0 či lepší</t>
  </si>
  <si>
    <t>Tělo</t>
  </si>
  <si>
    <t>Pevná konstrukce a panty</t>
  </si>
  <si>
    <t>W10Pro</t>
  </si>
  <si>
    <t>WiFi</t>
  </si>
  <si>
    <t>802.11 ac</t>
  </si>
  <si>
    <t>NBD záruka 4 roky a více přímo výrobcem</t>
  </si>
  <si>
    <t>Myš</t>
  </si>
  <si>
    <t>ano</t>
  </si>
  <si>
    <t>napájecí zdroj 230V</t>
  </si>
  <si>
    <t>hmotnost</t>
  </si>
  <si>
    <t>do 2,1kg</t>
  </si>
  <si>
    <t>Poměr stran</t>
  </si>
  <si>
    <t>16:9</t>
  </si>
  <si>
    <t>minimálně FHD 1920x1080</t>
  </si>
  <si>
    <t>Vstupy</t>
  </si>
  <si>
    <t>2 - (RGB a HDMI nebo DVI)</t>
  </si>
  <si>
    <t>Napájení</t>
  </si>
  <si>
    <t>230 V (bez externího zdroje)</t>
  </si>
  <si>
    <t>Výškově nastavitelný</t>
  </si>
  <si>
    <t>Polohovací</t>
  </si>
  <si>
    <t>2 a více let</t>
  </si>
  <si>
    <t>Snímání</t>
  </si>
  <si>
    <t>doteků prstů i pera - multitouch</t>
  </si>
  <si>
    <t>Ozvučení</t>
  </si>
  <si>
    <t xml:space="preserve">Ovládání tabule </t>
  </si>
  <si>
    <t>dotykem s možností psaní a ovládání jak dotykem, tak popisovačem i perem.</t>
  </si>
  <si>
    <t>Minimálně 2 současné dotyky (gesta), nebo 2 současné dotyky pro psaní, nebo 2 současné dotyky pro psaní a ovládání.</t>
  </si>
  <si>
    <t>V dodávce minimálně dvě pera (pasivní, bez nutnosti napájení, bezúdržbová).</t>
  </si>
  <si>
    <t>Aktivní polička, řešící přepínání psaní/dotyku/mazání, na poličce vyhrazená tlačítka kalibrace, pravého tlačítka myši, virtuální klávesnice.</t>
  </si>
  <si>
    <t>Ovládací SW</t>
  </si>
  <si>
    <t>V češtině, s podporou OS Windows 7 - 10</t>
  </si>
  <si>
    <t>min. 60 měsíců</t>
  </si>
  <si>
    <t>PC stolní</t>
  </si>
  <si>
    <t>Monitor</t>
  </si>
  <si>
    <t>od 24 do 25"</t>
  </si>
  <si>
    <t>typ</t>
  </si>
  <si>
    <t>IPS</t>
  </si>
  <si>
    <t>ZŠ Sýpky</t>
  </si>
  <si>
    <t>Notebook</t>
  </si>
  <si>
    <t xml:space="preserve">Velikost  tabule </t>
  </si>
  <si>
    <t>mezi 190x120 a 210x135-cm</t>
  </si>
  <si>
    <t>Formát tabule</t>
  </si>
  <si>
    <t>Provedení tabule</t>
  </si>
  <si>
    <t>ano, stereo, min. 15W,  Integrované ovládání hlasitosti na čelní stěně spřažené s vypínačem, externí zdroj</t>
  </si>
  <si>
    <t>Použitá technologie nesmí vyžadovat výhradní použití speciálních technických pomůcek (per) pro ovládání tabule</t>
  </si>
  <si>
    <t>konstrukce</t>
  </si>
  <si>
    <t>Zvedací, využívající zavěšení projektoru s krátkou projekcí na těleso držáku tabule</t>
  </si>
  <si>
    <t>Držák tabule</t>
  </si>
  <si>
    <t>stejný výrobce jako tabule</t>
  </si>
  <si>
    <t>veškeré kabelové rozvody v nástěnných a nášlapných lištách včetně příslušenství v min. rozsahu: USB připojení, napájení,audio připojeni, propojení s učitelským PC</t>
  </si>
  <si>
    <t>vedení kabelů</t>
  </si>
  <si>
    <t xml:space="preserve">Napájeni vedeno v liště a přerušeno vypínačem s doutnavkou. Napájeni umožňující současné připojení až 5-ti spotřebičů s možnosti jejich současného centrálního vypnutí. </t>
  </si>
  <si>
    <t>revizní zpráva</t>
  </si>
  <si>
    <t>Součástí instalace bude revizní zpráva k rozšíření elektrických obvodů. Rozvody budou vyvedeny do místa určeném odběratelem a to včetně zapojení k PC.</t>
  </si>
  <si>
    <t>s podporou operačního systému Windows® 7, Windows® 8, Windows® 10 a Mac® OS X</t>
  </si>
  <si>
    <t>technologie zobrazení</t>
  </si>
  <si>
    <t>3LCD. Nativní rozlišení XGA (1280x800 bodů)</t>
  </si>
  <si>
    <t>Ultrakrátká projekční vzdálenost projekční poměr max 0,31:1.</t>
  </si>
  <si>
    <t>Přímá projekce (bez odrazného zrcadla ).</t>
  </si>
  <si>
    <t>Dodávka projektoru včetně originální držáku od stejného výrobce jako je projektor.</t>
  </si>
  <si>
    <t>Instalace projektoru - kabelové rozvody v nástěnných a nášlapných lištách včetně příslušenství v min. rozsahu: VGA/HDMI připojeni, napájeni.</t>
  </si>
  <si>
    <t>Napájení vedeno v liště a přerušeno vypínačem s doutnavkou, napájení umožňující současné připojení až 5-ti spotřebičů s možností jejich současného centrálního vypnutí.</t>
  </si>
  <si>
    <t>funcionalita:</t>
  </si>
  <si>
    <t>zobrazuje živý náhled na plochu žákovských PC</t>
  </si>
  <si>
    <t>umožňuje ovládat na dálku myš žákovských PC</t>
  </si>
  <si>
    <t>umožňuje vypnout/zapnout/restartovat PC na dálku</t>
  </si>
  <si>
    <t>Umožňuje spustit na žákovských PC vybraný program/webovou stránku</t>
  </si>
  <si>
    <t>Umožňuje probudit počítače (wake on LAN)</t>
  </si>
  <si>
    <t>Umožňuje přihlášení do dohledového systému na základě souboru s klíčem</t>
  </si>
  <si>
    <t>Serverovna, síť</t>
  </si>
  <si>
    <t xml:space="preserve">Wifi AP </t>
  </si>
  <si>
    <t>frekvenční pásmo</t>
  </si>
  <si>
    <t>5GHz i 2,4GHz</t>
  </si>
  <si>
    <t>rychlost připojení</t>
  </si>
  <si>
    <t>1.3Gbps na 5GHz a 400Mbps na 2,4 GHz</t>
  </si>
  <si>
    <t>controller managed</t>
  </si>
  <si>
    <t>centrálně managovatelná AP s podporou AD</t>
  </si>
  <si>
    <t>antény</t>
  </si>
  <si>
    <t>min 3x MIMO omni-directional dowtilt dualband</t>
  </si>
  <si>
    <t>předávání klientů mezi AP v síti na základě zátěže a síly signálu</t>
  </si>
  <si>
    <t>Počet současně připojitelných klientů na jedno AP minimálně 30</t>
  </si>
  <si>
    <t>Chasis</t>
  </si>
  <si>
    <t>RAID</t>
  </si>
  <si>
    <t>LAN</t>
  </si>
  <si>
    <t>Switch 48port</t>
  </si>
  <si>
    <t>rackový</t>
  </si>
  <si>
    <t>počet portů</t>
  </si>
  <si>
    <t>Stack</t>
  </si>
  <si>
    <t>managovatelný</t>
  </si>
  <si>
    <t>chasis</t>
  </si>
  <si>
    <t>Disky</t>
  </si>
  <si>
    <t>Hardwarový firewall</t>
  </si>
  <si>
    <t>Výkon</t>
  </si>
  <si>
    <t>propojení s AD</t>
  </si>
  <si>
    <t>min. 3r v ceně</t>
  </si>
  <si>
    <t xml:space="preserve">RACK 42U </t>
  </si>
  <si>
    <t>min. 80x80cm, rozebiratelný alespoň ze dvou stran, zamykatelný</t>
  </si>
  <si>
    <t>Rack podporuje umístění aktivního chlazení - klimatizace</t>
  </si>
  <si>
    <t xml:space="preserve">Kabeláž </t>
  </si>
  <si>
    <t>Kabely UTP Cat 5e v požadovaných délkách</t>
  </si>
  <si>
    <t>Optické kabely v požadovaných délkách</t>
  </si>
  <si>
    <t>UPS</t>
  </si>
  <si>
    <t>napájení</t>
  </si>
  <si>
    <t>230V</t>
  </si>
  <si>
    <t>kapacita</t>
  </si>
  <si>
    <t>Nové zásuvky</t>
  </si>
  <si>
    <t>rekonstrukce/optimalizace stávajících zásuvek</t>
  </si>
  <si>
    <t>Instalace a osazení Patch panelů</t>
  </si>
  <si>
    <t>Switch 24port</t>
  </si>
  <si>
    <t>Provedení</t>
  </si>
  <si>
    <t>64GB RDIMM + minimálně stejný počet volných slotů na pozdější rozšíření, podpora až 512GB RAM</t>
  </si>
  <si>
    <t>min. 8 jader, CPU poslední generace, frekvence min. 2.1GHz, výkon min. 11500 bodů v CPU benchmark (cpubenchmark.net)</t>
  </si>
  <si>
    <t>Management adapter</t>
  </si>
  <si>
    <t>5 let 24x7 s opravou v místě instalace do druhého pracovního dne, servis poskytován přímo výrobcem, jedno kontaktní místo pro hlášení poruch celého dodávaného systému</t>
  </si>
  <si>
    <t>aktualizace firmware</t>
  </si>
  <si>
    <t>zdarma min. po dobu platné podpory</t>
  </si>
  <si>
    <t>min. 48x 10/100/1000 RJ 45 + min. 2x SFP+ 10GBE</t>
  </si>
  <si>
    <t>podpora propojení s dalšími switchi s min. propustností 10Gb (a min. 2 SFP+ zůstanou nezapojené)</t>
  </si>
  <si>
    <t>web management</t>
  </si>
  <si>
    <t>Podpora VLAN</t>
  </si>
  <si>
    <t>min. layer 2</t>
  </si>
  <si>
    <t>forwarding rate</t>
  </si>
  <si>
    <t>min. 130Mpps (mil. packets/s)</t>
  </si>
  <si>
    <t>podpora IE 802.1</t>
  </si>
  <si>
    <t>w (Rapid Spanning Tree Protocol), S (multiple spanning tree protocol), x (port based network access control), ad (link aggregation control)</t>
  </si>
  <si>
    <t>podpora DHCO snooping</t>
  </si>
  <si>
    <t>podpora SNMP</t>
  </si>
  <si>
    <t>min. verze 2</t>
  </si>
  <si>
    <t>rackové provedení</t>
  </si>
  <si>
    <t>min. 2200VA</t>
  </si>
  <si>
    <t>správa</t>
  </si>
  <si>
    <t>webmanagement</t>
  </si>
  <si>
    <t>Network management Card</t>
  </si>
  <si>
    <t>vč. teplotního čidla</t>
  </si>
  <si>
    <t>min. 36 měsíců</t>
  </si>
  <si>
    <t>Tower s možností adaptace do racku</t>
  </si>
  <si>
    <t>IPS throughput min. 900Mbps</t>
  </si>
  <si>
    <t>bezplatná aktualizace a podpora</t>
  </si>
  <si>
    <t>VPN klientů</t>
  </si>
  <si>
    <t>min. 25</t>
  </si>
  <si>
    <t>Současná spojení</t>
  </si>
  <si>
    <t>min 150000 SPI</t>
  </si>
  <si>
    <t>zdroje</t>
  </si>
  <si>
    <t>redundantní</t>
  </si>
  <si>
    <t>funkce</t>
  </si>
  <si>
    <t>Gateway AV, antispyware, Intrusion prevention, Content filtering, SSL Inspection</t>
  </si>
  <si>
    <t>Site to site VPN tunnels</t>
  </si>
  <si>
    <t>min. 10x</t>
  </si>
  <si>
    <t>Porty</t>
  </si>
  <si>
    <t>min. 5x 1Gb</t>
  </si>
  <si>
    <t>Možnost budoucího dokoupení sekundárního boxu a zapojení do HA</t>
  </si>
  <si>
    <t>Licence Academic Basic support/subscription Vmware vSphere 6.7 Essential Plus Kit for 3 years</t>
  </si>
  <si>
    <t>Licence Veeam Backup &amp; Replication Standard for Education Sector</t>
  </si>
  <si>
    <t>Licence Win Svr DataCenter Core 2019 16Lic OLP NL AE CoreLic Qlfd</t>
  </si>
  <si>
    <t>Licence Win Svr CAL 2019 OLP NL AE Device CAL</t>
  </si>
  <si>
    <t>Instalace chráničky optických kabelů HDPE</t>
  </si>
  <si>
    <t>Rekonstrukce a vybudování nových ethernetových zásuvek</t>
  </si>
  <si>
    <t>lišty</t>
  </si>
  <si>
    <t>chráničky</t>
  </si>
  <si>
    <t>požární ucpávky</t>
  </si>
  <si>
    <t>konektory</t>
  </si>
  <si>
    <t>patch panely</t>
  </si>
  <si>
    <t>Eth. Zásuvky</t>
  </si>
  <si>
    <t>Napájecí kabely a rozbočovací el. kabely s přepěťovou ochranou</t>
  </si>
  <si>
    <t>min. 24x 10/100/1000 RJ 45 + min. 2x SFP+ 10GBE</t>
  </si>
  <si>
    <t>Optická trasa serverovna - nový pavilon Přírodopisu</t>
  </si>
  <si>
    <t>uložení HDPE chráničky, zafouknutí optického kabelu, propojení aktivních síťových prvků</t>
  </si>
  <si>
    <t xml:space="preserve">RACK 9U </t>
  </si>
  <si>
    <t>zamykatelný</t>
  </si>
  <si>
    <t>Prosklené dveře</t>
  </si>
  <si>
    <t>Server - rack conversion</t>
  </si>
  <si>
    <t>min 2x 1Gb + min. 2x 10Gb LAN</t>
  </si>
  <si>
    <t>Licence Academic VMWARE vSphere 6.7 Essential Kit for 3 hosts (max 2 proc per host)</t>
  </si>
  <si>
    <t>včetně dvou křídel bílých</t>
  </si>
  <si>
    <t>Licence Veeam Backup Basic maintenance prepaid for Veeam B&amp;R Standard - 2 years</t>
  </si>
  <si>
    <t>CPU scockety</t>
  </si>
  <si>
    <t>dvousocketové provedení (z důvodu možného budoucího osazení druhým CPU)</t>
  </si>
  <si>
    <t xml:space="preserve">šasi s možností osadit min 16x 2,5“ HDD pro budoucí rozšíření </t>
  </si>
  <si>
    <t>HW s min 2GB cache pamětí</t>
  </si>
  <si>
    <t>SSD disková část o min kapacitě 960GB v R1 + hotspare, 10TB kapacity v R6 za použití NL-SAS disků</t>
  </si>
  <si>
    <t>zdroj</t>
  </si>
  <si>
    <t>redundantní hot-swap zdroje napájení s certifikací Platinum</t>
  </si>
  <si>
    <t>LCD, nebo LED diagnostický panel na přední straně serveru</t>
  </si>
  <si>
    <t>diagnostický panel</t>
  </si>
  <si>
    <t>plná správa včetně konzole pro správu s možností vzdáleného vypnutí/zapnutí (doživotní licence)</t>
  </si>
  <si>
    <t>filtrace na základě geoIP, podpora netflow, reportovací služba s dlouhodobou analýzou a statistikou historie logů</t>
  </si>
  <si>
    <t>Licence Win Svr Standard Core 2019 16Lic OLP NL AE CoreLic (pro replikační server</t>
  </si>
  <si>
    <t>Celkem</t>
  </si>
  <si>
    <t>Min. požadavky zadavatele</t>
  </si>
  <si>
    <t xml:space="preserve">Formát </t>
  </si>
  <si>
    <t>16:10, pevný zoom</t>
  </si>
  <si>
    <t xml:space="preserve">Světelný tok </t>
  </si>
  <si>
    <t>min 3200 ANSI Im, kontrast min 10000:1</t>
  </si>
  <si>
    <t xml:space="preserve">Životnost lampy </t>
  </si>
  <si>
    <t>minimálně 4000 hod v běžném režimu svícení ( ne ECO).</t>
  </si>
  <si>
    <t>min 36 měsíců stroj a 36 měsíců lampa</t>
  </si>
  <si>
    <t>Dodavatel doplní "název a značku"</t>
  </si>
  <si>
    <r>
      <t xml:space="preserve">Nabídka dodavatele </t>
    </r>
    <r>
      <rPr>
        <b/>
        <i/>
        <sz val="10"/>
        <rFont val="Arial CE"/>
        <charset val="238"/>
      </rPr>
      <t>(dodavatel doplní konkrétní údaje nabízeného plnění, tam kde to nelze úvést, doplní buď že splňuje (ANO) nebo nesplňuje (NE)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</si>
</sst>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i/>
      <sz val="10"/>
      <name val="Arial CE"/>
      <charset val="238"/>
    </font>
    <font>
      <sz val="11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58">
    <xf numFmtId="0" fontId="0" fillId="0" borderId="0" xfId="0"/>
    <xf numFmtId="0" fontId="4" fillId="0" borderId="0" xfId="0" applyFont="1"/>
    <xf numFmtId="14" fontId="4" fillId="0" borderId="0" xfId="0" applyNumberFormat="1" applyFont="1"/>
    <xf numFmtId="0" fontId="0" fillId="3" borderId="6" xfId="0" applyFill="1" applyBorder="1"/>
    <xf numFmtId="164" fontId="0" fillId="3" borderId="7" xfId="0" applyNumberFormat="1" applyFill="1" applyBorder="1"/>
    <xf numFmtId="0" fontId="8" fillId="3" borderId="4" xfId="0" applyFont="1" applyFill="1" applyBorder="1" applyAlignment="1">
      <alignment horizontal="center"/>
    </xf>
    <xf numFmtId="0" fontId="0" fillId="3" borderId="4" xfId="0" applyFill="1" applyBorder="1"/>
    <xf numFmtId="1" fontId="0" fillId="3" borderId="4" xfId="0" applyNumberFormat="1" applyFill="1" applyBorder="1"/>
    <xf numFmtId="0" fontId="0" fillId="3" borderId="16" xfId="0" applyFill="1" applyBorder="1"/>
    <xf numFmtId="164" fontId="0" fillId="3" borderId="5" xfId="0" applyNumberFormat="1" applyFill="1" applyBorder="1"/>
    <xf numFmtId="0" fontId="0" fillId="4" borderId="26" xfId="0" applyFill="1" applyBorder="1"/>
    <xf numFmtId="164" fontId="0" fillId="3" borderId="28" xfId="0" applyNumberFormat="1" applyFill="1" applyBorder="1"/>
    <xf numFmtId="0" fontId="0" fillId="4" borderId="22" xfId="0" applyFill="1" applyBorder="1"/>
    <xf numFmtId="0" fontId="2" fillId="4" borderId="24" xfId="0" applyFont="1" applyFill="1" applyBorder="1" applyAlignment="1"/>
    <xf numFmtId="0" fontId="8" fillId="3" borderId="6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164" fontId="6" fillId="0" borderId="27" xfId="0" applyNumberFormat="1" applyFont="1" applyBorder="1"/>
    <xf numFmtId="0" fontId="6" fillId="0" borderId="14" xfId="0" applyFont="1" applyBorder="1" applyAlignment="1">
      <alignment wrapText="1"/>
    </xf>
    <xf numFmtId="0" fontId="6" fillId="0" borderId="9" xfId="0" applyFont="1" applyFill="1" applyBorder="1" applyAlignment="1">
      <alignment horizontal="left"/>
    </xf>
    <xf numFmtId="0" fontId="0" fillId="0" borderId="0" xfId="0"/>
    <xf numFmtId="164" fontId="6" fillId="0" borderId="15" xfId="0" applyNumberFormat="1" applyFont="1" applyBorder="1"/>
    <xf numFmtId="0" fontId="0" fillId="0" borderId="0" xfId="0"/>
    <xf numFmtId="0" fontId="6" fillId="0" borderId="9" xfId="1" applyFont="1" applyBorder="1" applyAlignment="1">
      <alignment horizontal="center" wrapText="1"/>
    </xf>
    <xf numFmtId="0" fontId="6" fillId="0" borderId="14" xfId="1" applyFont="1" applyBorder="1" applyAlignment="1">
      <alignment horizontal="center" wrapText="1"/>
    </xf>
    <xf numFmtId="0" fontId="0" fillId="0" borderId="0" xfId="0"/>
    <xf numFmtId="0" fontId="6" fillId="0" borderId="10" xfId="0" applyFont="1" applyBorder="1" applyAlignment="1">
      <alignment horizontal="center"/>
    </xf>
    <xf numFmtId="0" fontId="6" fillId="0" borderId="9" xfId="0" applyFont="1" applyBorder="1"/>
    <xf numFmtId="0" fontId="6" fillId="0" borderId="14" xfId="0" applyFont="1" applyBorder="1"/>
    <xf numFmtId="1" fontId="6" fillId="0" borderId="14" xfId="0" applyNumberFormat="1" applyFont="1" applyBorder="1"/>
    <xf numFmtId="164" fontId="6" fillId="0" borderId="10" xfId="0" applyNumberFormat="1" applyFont="1" applyBorder="1"/>
    <xf numFmtId="0" fontId="6" fillId="0" borderId="13" xfId="0" applyFont="1" applyBorder="1"/>
    <xf numFmtId="164" fontId="6" fillId="0" borderId="8" xfId="0" applyNumberFormat="1" applyFont="1" applyBorder="1"/>
    <xf numFmtId="0" fontId="6" fillId="0" borderId="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29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6" fillId="0" borderId="31" xfId="0" applyFont="1" applyBorder="1" applyAlignment="1">
      <alignment horizontal="center"/>
    </xf>
    <xf numFmtId="0" fontId="6" fillId="0" borderId="29" xfId="0" applyFont="1" applyBorder="1"/>
    <xf numFmtId="0" fontId="6" fillId="0" borderId="30" xfId="0" applyFont="1" applyBorder="1"/>
    <xf numFmtId="1" fontId="6" fillId="0" borderId="30" xfId="0" applyNumberFormat="1" applyFont="1" applyBorder="1"/>
    <xf numFmtId="164" fontId="6" fillId="0" borderId="31" xfId="0" applyNumberFormat="1" applyFont="1" applyBorder="1"/>
    <xf numFmtId="0" fontId="6" fillId="0" borderId="19" xfId="0" applyFont="1" applyBorder="1"/>
    <xf numFmtId="164" fontId="6" fillId="0" borderId="20" xfId="0" applyNumberFormat="1" applyFont="1" applyBorder="1"/>
    <xf numFmtId="164" fontId="6" fillId="0" borderId="32" xfId="0" applyNumberFormat="1" applyFont="1" applyBorder="1"/>
    <xf numFmtId="0" fontId="14" fillId="0" borderId="0" xfId="0" applyFont="1"/>
    <xf numFmtId="0" fontId="5" fillId="0" borderId="0" xfId="0" applyFont="1"/>
    <xf numFmtId="0" fontId="17" fillId="0" borderId="14" xfId="0" applyFont="1" applyBorder="1" applyAlignment="1"/>
    <xf numFmtId="0" fontId="17" fillId="0" borderId="8" xfId="0" applyFont="1" applyBorder="1" applyAlignment="1"/>
    <xf numFmtId="0" fontId="17" fillId="0" borderId="9" xfId="0" applyFont="1" applyBorder="1" applyAlignment="1"/>
    <xf numFmtId="0" fontId="17" fillId="0" borderId="10" xfId="0" applyFont="1" applyBorder="1" applyAlignment="1"/>
    <xf numFmtId="0" fontId="17" fillId="0" borderId="13" xfId="0" applyFont="1" applyBorder="1" applyAlignment="1"/>
    <xf numFmtId="0" fontId="17" fillId="0" borderId="15" xfId="0" applyFont="1" applyBorder="1" applyAlignment="1"/>
    <xf numFmtId="0" fontId="6" fillId="3" borderId="6" xfId="0" applyFont="1" applyFill="1" applyBorder="1"/>
    <xf numFmtId="0" fontId="6" fillId="3" borderId="4" xfId="0" applyFont="1" applyFill="1" applyBorder="1"/>
    <xf numFmtId="1" fontId="6" fillId="3" borderId="4" xfId="0" applyNumberFormat="1" applyFont="1" applyFill="1" applyBorder="1"/>
    <xf numFmtId="164" fontId="6" fillId="3" borderId="7" xfId="0" applyNumberFormat="1" applyFont="1" applyFill="1" applyBorder="1"/>
    <xf numFmtId="0" fontId="6" fillId="3" borderId="16" xfId="0" applyFont="1" applyFill="1" applyBorder="1"/>
    <xf numFmtId="164" fontId="6" fillId="3" borderId="5" xfId="0" applyNumberFormat="1" applyFont="1" applyFill="1" applyBorder="1"/>
    <xf numFmtId="164" fontId="6" fillId="3" borderId="28" xfId="0" applyNumberFormat="1" applyFont="1" applyFill="1" applyBorder="1"/>
    <xf numFmtId="0" fontId="18" fillId="0" borderId="9" xfId="0" applyFont="1" applyBorder="1" applyAlignment="1">
      <alignment horizontal="center" wrapText="1"/>
    </xf>
    <xf numFmtId="0" fontId="18" fillId="0" borderId="14" xfId="0" applyFont="1" applyBorder="1" applyAlignment="1">
      <alignment horizontal="center" wrapText="1"/>
    </xf>
    <xf numFmtId="0" fontId="6" fillId="0" borderId="8" xfId="0" applyFont="1" applyBorder="1"/>
    <xf numFmtId="0" fontId="6" fillId="0" borderId="10" xfId="0" applyFont="1" applyBorder="1"/>
    <xf numFmtId="0" fontId="6" fillId="0" borderId="27" xfId="0" applyFont="1" applyBorder="1"/>
    <xf numFmtId="0" fontId="6" fillId="0" borderId="8" xfId="0" applyFont="1" applyBorder="1" applyAlignment="1">
      <alignment wrapText="1"/>
    </xf>
    <xf numFmtId="0" fontId="2" fillId="4" borderId="12" xfId="0" applyFont="1" applyFill="1" applyBorder="1" applyAlignment="1"/>
    <xf numFmtId="0" fontId="16" fillId="6" borderId="33" xfId="1" applyFont="1" applyFill="1" applyBorder="1" applyAlignment="1">
      <alignment wrapText="1"/>
    </xf>
    <xf numFmtId="0" fontId="6" fillId="6" borderId="33" xfId="0" applyFont="1" applyFill="1" applyBorder="1" applyAlignment="1">
      <alignment wrapText="1"/>
    </xf>
    <xf numFmtId="1" fontId="6" fillId="6" borderId="14" xfId="0" applyNumberFormat="1" applyFont="1" applyFill="1" applyBorder="1"/>
    <xf numFmtId="1" fontId="6" fillId="6" borderId="30" xfId="0" applyNumberFormat="1" applyFont="1" applyFill="1" applyBorder="1"/>
    <xf numFmtId="0" fontId="15" fillId="7" borderId="36" xfId="0" applyFont="1" applyFill="1" applyBorder="1" applyAlignment="1">
      <alignment horizontal="center"/>
    </xf>
    <xf numFmtId="0" fontId="15" fillId="7" borderId="35" xfId="0" applyFont="1" applyFill="1" applyBorder="1"/>
    <xf numFmtId="0" fontId="15" fillId="7" borderId="36" xfId="0" applyFont="1" applyFill="1" applyBorder="1"/>
    <xf numFmtId="0" fontId="15" fillId="7" borderId="36" xfId="0" applyFont="1" applyFill="1" applyBorder="1" applyAlignment="1"/>
    <xf numFmtId="164" fontId="15" fillId="7" borderId="36" xfId="0" applyNumberFormat="1" applyFont="1" applyFill="1" applyBorder="1"/>
    <xf numFmtId="164" fontId="15" fillId="7" borderId="34" xfId="0" applyNumberFormat="1" applyFont="1" applyFill="1" applyBorder="1"/>
    <xf numFmtId="0" fontId="6" fillId="0" borderId="18" xfId="0" applyFont="1" applyFill="1" applyBorder="1" applyAlignment="1">
      <alignment wrapText="1"/>
    </xf>
    <xf numFmtId="0" fontId="6" fillId="0" borderId="33" xfId="0" applyFont="1" applyFill="1" applyBorder="1" applyAlignment="1">
      <alignment wrapText="1"/>
    </xf>
    <xf numFmtId="0" fontId="20" fillId="3" borderId="18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15" fillId="0" borderId="9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14" xfId="0" applyFont="1" applyFill="1" applyBorder="1" applyAlignment="1">
      <alignment wrapText="1"/>
    </xf>
    <xf numFmtId="0" fontId="6" fillId="0" borderId="8" xfId="0" applyFont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49" fontId="6" fillId="0" borderId="8" xfId="0" applyNumberFormat="1" applyFont="1" applyBorder="1" applyAlignment="1">
      <alignment horizontal="left" wrapText="1"/>
    </xf>
    <xf numFmtId="49" fontId="6" fillId="6" borderId="33" xfId="0" applyNumberFormat="1" applyFont="1" applyFill="1" applyBorder="1" applyAlignment="1">
      <alignment horizontal="left" wrapText="1"/>
    </xf>
    <xf numFmtId="20" fontId="6" fillId="0" borderId="8" xfId="0" applyNumberFormat="1" applyFont="1" applyBorder="1" applyAlignment="1">
      <alignment horizontal="left" wrapText="1"/>
    </xf>
    <xf numFmtId="20" fontId="6" fillId="6" borderId="33" xfId="0" applyNumberFormat="1" applyFont="1" applyFill="1" applyBorder="1" applyAlignment="1">
      <alignment horizontal="left" wrapText="1"/>
    </xf>
    <xf numFmtId="0" fontId="17" fillId="0" borderId="14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6" borderId="33" xfId="0" applyFont="1" applyFill="1" applyBorder="1" applyAlignment="1">
      <alignment wrapText="1"/>
    </xf>
    <xf numFmtId="0" fontId="17" fillId="0" borderId="9" xfId="0" applyFont="1" applyBorder="1" applyAlignment="1">
      <alignment wrapText="1"/>
    </xf>
    <xf numFmtId="0" fontId="15" fillId="0" borderId="17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15" fillId="0" borderId="29" xfId="0" applyFont="1" applyBorder="1" applyAlignment="1">
      <alignment wrapText="1"/>
    </xf>
    <xf numFmtId="0" fontId="6" fillId="0" borderId="30" xfId="0" applyFont="1" applyBorder="1" applyAlignment="1">
      <alignment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4" xfId="0" applyFont="1" applyFill="1" applyBorder="1" applyAlignment="1">
      <alignment vertical="center" wrapText="1"/>
    </xf>
    <xf numFmtId="0" fontId="0" fillId="0" borderId="14" xfId="0" applyBorder="1"/>
    <xf numFmtId="0" fontId="17" fillId="0" borderId="14" xfId="0" applyFont="1" applyBorder="1" applyAlignment="1">
      <alignment vertical="center" wrapText="1"/>
    </xf>
    <xf numFmtId="0" fontId="17" fillId="0" borderId="14" xfId="0" applyFont="1" applyFill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5" fillId="0" borderId="14" xfId="0" applyFont="1" applyBorder="1"/>
    <xf numFmtId="0" fontId="6" fillId="0" borderId="9" xfId="0" applyFont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left" wrapText="1"/>
    </xf>
    <xf numFmtId="0" fontId="17" fillId="6" borderId="15" xfId="0" applyFont="1" applyFill="1" applyBorder="1" applyAlignment="1">
      <alignment wrapText="1"/>
    </xf>
    <xf numFmtId="0" fontId="6" fillId="6" borderId="15" xfId="0" applyFont="1" applyFill="1" applyBorder="1" applyAlignment="1">
      <alignment wrapText="1"/>
    </xf>
    <xf numFmtId="0" fontId="16" fillId="6" borderId="15" xfId="1" applyFont="1" applyFill="1" applyBorder="1" applyAlignment="1">
      <alignment wrapText="1"/>
    </xf>
    <xf numFmtId="0" fontId="6" fillId="0" borderId="39" xfId="0" applyFont="1" applyFill="1" applyBorder="1" applyAlignment="1">
      <alignment wrapText="1"/>
    </xf>
    <xf numFmtId="0" fontId="6" fillId="0" borderId="15" xfId="0" applyFont="1" applyFill="1" applyBorder="1" applyAlignment="1">
      <alignment wrapText="1"/>
    </xf>
    <xf numFmtId="0" fontId="6" fillId="0" borderId="10" xfId="0" applyFont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/>
    </xf>
    <xf numFmtId="0" fontId="12" fillId="2" borderId="14" xfId="0" applyFon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21" fillId="6" borderId="24" xfId="1" applyFont="1" applyFill="1" applyBorder="1" applyAlignment="1">
      <alignment wrapText="1"/>
    </xf>
    <xf numFmtId="0" fontId="21" fillId="6" borderId="40" xfId="1" applyFont="1" applyFill="1" applyBorder="1" applyAlignment="1">
      <alignment wrapText="1"/>
    </xf>
    <xf numFmtId="0" fontId="16" fillId="6" borderId="41" xfId="1" applyFont="1" applyFill="1" applyBorder="1" applyAlignment="1">
      <alignment wrapText="1"/>
    </xf>
    <xf numFmtId="0" fontId="20" fillId="3" borderId="5" xfId="0" applyFont="1" applyFill="1" applyBorder="1" applyAlignment="1">
      <alignment horizontal="center" vertical="center"/>
    </xf>
    <xf numFmtId="0" fontId="20" fillId="3" borderId="42" xfId="0" applyFont="1" applyFill="1" applyBorder="1" applyAlignment="1">
      <alignment horizontal="center" vertical="center" wrapText="1"/>
    </xf>
    <xf numFmtId="0" fontId="15" fillId="0" borderId="38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38" xfId="0" applyFont="1" applyBorder="1" applyAlignment="1">
      <alignment horizontal="left" wrapText="1"/>
    </xf>
    <xf numFmtId="0" fontId="15" fillId="0" borderId="33" xfId="0" applyFont="1" applyBorder="1" applyAlignment="1">
      <alignment horizontal="left" wrapText="1"/>
    </xf>
    <xf numFmtId="0" fontId="15" fillId="0" borderId="15" xfId="0" applyFont="1" applyBorder="1" applyAlignment="1">
      <alignment horizontal="left" wrapText="1"/>
    </xf>
    <xf numFmtId="0" fontId="15" fillId="0" borderId="33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/>
    </xf>
    <xf numFmtId="0" fontId="2" fillId="4" borderId="21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4" borderId="12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15" fillId="0" borderId="43" xfId="0" applyFont="1" applyBorder="1" applyAlignment="1">
      <alignment horizontal="left" vertical="center" wrapText="1"/>
    </xf>
    <xf numFmtId="0" fontId="15" fillId="0" borderId="44" xfId="0" applyFont="1" applyBorder="1" applyAlignment="1">
      <alignment horizontal="left" vertical="center" wrapText="1"/>
    </xf>
    <xf numFmtId="0" fontId="13" fillId="3" borderId="38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AFIKA/AppData/Local/Microsoft/Windows/Temporary%20Internet%20Files/Content.Outlook/6N301QPQ/rozp%20ZTI%20Z&#352;%20OSkol%20slep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1">
          <cell r="H1" t="str">
            <v>D14-01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24">
          <cell r="H24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9"/>
  <sheetViews>
    <sheetView tabSelected="1" zoomScale="85" zoomScaleNormal="85" workbookViewId="0">
      <pane ySplit="3" topLeftCell="A79" activePane="bottomLeft" state="frozen"/>
      <selection pane="bottomLeft" activeCell="C83" sqref="C83"/>
    </sheetView>
  </sheetViews>
  <sheetFormatPr defaultRowHeight="14.4" x14ac:dyDescent="0.3"/>
  <cols>
    <col min="1" max="1" width="4.6640625" customWidth="1"/>
    <col min="2" max="2" width="21.6640625" customWidth="1"/>
    <col min="3" max="3" width="47" customWidth="1"/>
    <col min="4" max="4" width="47" style="24" customWidth="1"/>
    <col min="5" max="7" width="7" customWidth="1"/>
    <col min="8" max="8" width="8.33203125" bestFit="1" customWidth="1"/>
    <col min="9" max="9" width="8.44140625" bestFit="1" customWidth="1"/>
    <col min="10" max="10" width="13.33203125" bestFit="1" customWidth="1"/>
    <col min="11" max="11" width="16.5546875" bestFit="1" customWidth="1"/>
    <col min="13" max="13" width="14" bestFit="1" customWidth="1"/>
    <col min="14" max="14" width="13.5546875" customWidth="1"/>
    <col min="15" max="15" width="17.44140625" customWidth="1"/>
  </cols>
  <sheetData>
    <row r="1" spans="1:15" ht="19.8" thickBot="1" x14ac:dyDescent="0.4">
      <c r="A1" s="147" t="s">
        <v>86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9"/>
    </row>
    <row r="2" spans="1:15" x14ac:dyDescent="0.3">
      <c r="A2" s="12" t="s">
        <v>12</v>
      </c>
      <c r="B2" s="12"/>
      <c r="C2" s="13"/>
      <c r="D2" s="67"/>
      <c r="E2" s="144" t="s">
        <v>13</v>
      </c>
      <c r="F2" s="145"/>
      <c r="G2" s="146"/>
      <c r="H2" s="151" t="s">
        <v>0</v>
      </c>
      <c r="I2" s="150"/>
      <c r="J2" s="150"/>
      <c r="K2" s="152"/>
      <c r="L2" s="150" t="s">
        <v>1</v>
      </c>
      <c r="M2" s="150"/>
      <c r="N2" s="150"/>
      <c r="O2" s="10"/>
    </row>
    <row r="3" spans="1:15" ht="40.799999999999997" x14ac:dyDescent="0.3">
      <c r="A3" s="120" t="s">
        <v>14</v>
      </c>
      <c r="B3" s="121" t="s">
        <v>15</v>
      </c>
      <c r="C3" s="118" t="s">
        <v>237</v>
      </c>
      <c r="D3" s="119" t="s">
        <v>246</v>
      </c>
      <c r="E3" s="122" t="s">
        <v>16</v>
      </c>
      <c r="F3" s="123" t="s">
        <v>17</v>
      </c>
      <c r="G3" s="124" t="s">
        <v>18</v>
      </c>
      <c r="H3" s="125" t="s">
        <v>2</v>
      </c>
      <c r="I3" s="126" t="s">
        <v>3</v>
      </c>
      <c r="J3" s="127" t="s">
        <v>4</v>
      </c>
      <c r="K3" s="128" t="s">
        <v>19</v>
      </c>
      <c r="L3" s="129" t="s">
        <v>3</v>
      </c>
      <c r="M3" s="127" t="s">
        <v>4</v>
      </c>
      <c r="N3" s="121" t="s">
        <v>19</v>
      </c>
      <c r="O3" s="130" t="s">
        <v>5</v>
      </c>
    </row>
    <row r="4" spans="1:15" ht="15" thickBot="1" x14ac:dyDescent="0.35">
      <c r="A4" s="81" t="s">
        <v>9</v>
      </c>
      <c r="B4" s="82"/>
      <c r="C4" s="134"/>
      <c r="D4" s="135"/>
      <c r="E4" s="14"/>
      <c r="F4" s="5"/>
      <c r="G4" s="15"/>
      <c r="H4" s="3"/>
      <c r="I4" s="6"/>
      <c r="J4" s="7"/>
      <c r="K4" s="4"/>
      <c r="L4" s="8"/>
      <c r="M4" s="7"/>
      <c r="N4" s="9"/>
      <c r="O4" s="11">
        <v>425500</v>
      </c>
    </row>
    <row r="5" spans="1:15" x14ac:dyDescent="0.3">
      <c r="A5" s="142" t="s">
        <v>81</v>
      </c>
      <c r="B5" s="143"/>
      <c r="C5" s="132" t="s">
        <v>245</v>
      </c>
      <c r="D5" s="133"/>
      <c r="E5" s="22" t="s">
        <v>21</v>
      </c>
      <c r="F5" s="23"/>
      <c r="G5" s="25"/>
      <c r="H5" s="26" t="s">
        <v>6</v>
      </c>
      <c r="I5" s="27">
        <v>1</v>
      </c>
      <c r="J5" s="70"/>
      <c r="K5" s="29">
        <f>J5*I5</f>
        <v>0</v>
      </c>
      <c r="L5" s="30">
        <v>1</v>
      </c>
      <c r="M5" s="70"/>
      <c r="N5" s="31">
        <f>M5*L5</f>
        <v>0</v>
      </c>
      <c r="O5" s="16">
        <f>N5+K5</f>
        <v>0</v>
      </c>
    </row>
    <row r="6" spans="1:15" ht="28.8" x14ac:dyDescent="0.3">
      <c r="A6" s="84"/>
      <c r="B6" s="85" t="s">
        <v>23</v>
      </c>
      <c r="C6" s="86" t="s">
        <v>24</v>
      </c>
      <c r="D6" s="87"/>
      <c r="E6" s="22"/>
      <c r="F6" s="23"/>
      <c r="G6" s="25"/>
      <c r="H6" s="26"/>
      <c r="I6" s="27"/>
      <c r="J6" s="28"/>
      <c r="K6" s="29"/>
      <c r="L6" s="30"/>
      <c r="M6" s="28"/>
      <c r="N6" s="31"/>
      <c r="O6" s="16"/>
    </row>
    <row r="7" spans="1:15" x14ac:dyDescent="0.3">
      <c r="A7" s="84"/>
      <c r="B7" s="85" t="s">
        <v>25</v>
      </c>
      <c r="C7" s="86" t="s">
        <v>26</v>
      </c>
      <c r="D7" s="87"/>
      <c r="E7" s="22"/>
      <c r="F7" s="23"/>
      <c r="G7" s="25"/>
      <c r="H7" s="26"/>
      <c r="I7" s="27"/>
      <c r="J7" s="28"/>
      <c r="K7" s="29"/>
      <c r="L7" s="30"/>
      <c r="M7" s="28"/>
      <c r="N7" s="31"/>
      <c r="O7" s="16"/>
    </row>
    <row r="8" spans="1:15" x14ac:dyDescent="0.3">
      <c r="A8" s="84"/>
      <c r="B8" s="85" t="s">
        <v>27</v>
      </c>
      <c r="C8" s="86" t="s">
        <v>28</v>
      </c>
      <c r="D8" s="87"/>
      <c r="E8" s="22"/>
      <c r="F8" s="23"/>
      <c r="G8" s="25"/>
      <c r="H8" s="26"/>
      <c r="I8" s="27"/>
      <c r="J8" s="28"/>
      <c r="K8" s="29"/>
      <c r="L8" s="30"/>
      <c r="M8" s="28"/>
      <c r="N8" s="31"/>
      <c r="O8" s="16"/>
    </row>
    <row r="9" spans="1:15" ht="28.8" x14ac:dyDescent="0.3">
      <c r="A9" s="84"/>
      <c r="B9" s="104" t="s">
        <v>29</v>
      </c>
      <c r="C9" s="86" t="s">
        <v>30</v>
      </c>
      <c r="D9" s="87"/>
      <c r="E9" s="22"/>
      <c r="F9" s="23"/>
      <c r="G9" s="25"/>
      <c r="H9" s="26"/>
      <c r="I9" s="27"/>
      <c r="J9" s="28"/>
      <c r="K9" s="29"/>
      <c r="L9" s="30"/>
      <c r="M9" s="28"/>
      <c r="N9" s="31"/>
      <c r="O9" s="16"/>
    </row>
    <row r="10" spans="1:15" x14ac:dyDescent="0.3">
      <c r="A10" s="84"/>
      <c r="B10" s="85" t="s">
        <v>31</v>
      </c>
      <c r="C10" s="86" t="s">
        <v>32</v>
      </c>
      <c r="D10" s="87"/>
      <c r="E10" s="18"/>
      <c r="F10" s="23"/>
      <c r="G10" s="25"/>
      <c r="H10" s="26"/>
      <c r="I10" s="27"/>
      <c r="J10" s="28"/>
      <c r="K10" s="29"/>
      <c r="L10" s="30"/>
      <c r="M10" s="28"/>
      <c r="N10" s="31"/>
      <c r="O10" s="16"/>
    </row>
    <row r="11" spans="1:15" x14ac:dyDescent="0.3">
      <c r="A11" s="84"/>
      <c r="B11" s="85" t="s">
        <v>33</v>
      </c>
      <c r="C11" s="86" t="s">
        <v>34</v>
      </c>
      <c r="D11" s="87"/>
      <c r="E11" s="18"/>
      <c r="F11" s="23"/>
      <c r="G11" s="25"/>
      <c r="H11" s="26"/>
      <c r="I11" s="27"/>
      <c r="J11" s="28"/>
      <c r="K11" s="29"/>
      <c r="L11" s="30"/>
      <c r="M11" s="28"/>
      <c r="N11" s="31"/>
      <c r="O11" s="16"/>
    </row>
    <row r="12" spans="1:15" x14ac:dyDescent="0.3">
      <c r="A12" s="84"/>
      <c r="B12" s="85" t="s">
        <v>35</v>
      </c>
      <c r="C12" s="86" t="s">
        <v>36</v>
      </c>
      <c r="D12" s="87"/>
      <c r="E12" s="18"/>
      <c r="F12" s="23"/>
      <c r="G12" s="25"/>
      <c r="H12" s="26"/>
      <c r="I12" s="27"/>
      <c r="J12" s="28"/>
      <c r="K12" s="29"/>
      <c r="L12" s="30"/>
      <c r="M12" s="28"/>
      <c r="N12" s="31"/>
      <c r="O12" s="16"/>
    </row>
    <row r="13" spans="1:15" x14ac:dyDescent="0.3">
      <c r="A13" s="84"/>
      <c r="B13" s="85" t="s">
        <v>37</v>
      </c>
      <c r="C13" s="86" t="s">
        <v>38</v>
      </c>
      <c r="D13" s="87"/>
      <c r="E13" s="18"/>
      <c r="F13" s="23"/>
      <c r="G13" s="25"/>
      <c r="H13" s="26"/>
      <c r="I13" s="27"/>
      <c r="J13" s="28"/>
      <c r="K13" s="29"/>
      <c r="L13" s="30"/>
      <c r="M13" s="28"/>
      <c r="N13" s="31"/>
      <c r="O13" s="16"/>
    </row>
    <row r="14" spans="1:15" ht="15" thickBot="1" x14ac:dyDescent="0.35">
      <c r="A14" s="84"/>
      <c r="B14" s="85" t="s">
        <v>39</v>
      </c>
      <c r="C14" s="86" t="s">
        <v>40</v>
      </c>
      <c r="D14" s="87"/>
      <c r="E14" s="18"/>
      <c r="F14" s="23"/>
      <c r="G14" s="25"/>
      <c r="H14" s="26"/>
      <c r="I14" s="27"/>
      <c r="J14" s="28"/>
      <c r="K14" s="29"/>
      <c r="L14" s="30"/>
      <c r="M14" s="28"/>
      <c r="N14" s="31"/>
      <c r="O14" s="16"/>
    </row>
    <row r="15" spans="1:15" x14ac:dyDescent="0.3">
      <c r="A15" s="136" t="s">
        <v>82</v>
      </c>
      <c r="B15" s="137"/>
      <c r="C15" s="131" t="s">
        <v>245</v>
      </c>
      <c r="D15" s="68"/>
      <c r="E15" s="22" t="s">
        <v>21</v>
      </c>
      <c r="F15" s="23"/>
      <c r="G15" s="25"/>
      <c r="H15" s="30" t="s">
        <v>6</v>
      </c>
      <c r="I15" s="27">
        <v>2</v>
      </c>
      <c r="J15" s="70"/>
      <c r="K15" s="29">
        <f>J15*I15</f>
        <v>0</v>
      </c>
      <c r="L15" s="26">
        <v>2</v>
      </c>
      <c r="M15" s="70"/>
      <c r="N15" s="31">
        <f>M15*L15</f>
        <v>0</v>
      </c>
      <c r="O15" s="16">
        <f>N15+K15</f>
        <v>0</v>
      </c>
    </row>
    <row r="16" spans="1:15" x14ac:dyDescent="0.3">
      <c r="A16" s="84"/>
      <c r="B16" s="17" t="s">
        <v>43</v>
      </c>
      <c r="C16" s="86" t="s">
        <v>83</v>
      </c>
      <c r="D16" s="87"/>
      <c r="E16" s="22"/>
      <c r="F16" s="23"/>
      <c r="G16" s="25"/>
      <c r="H16" s="30"/>
      <c r="I16" s="27"/>
      <c r="J16" s="28"/>
      <c r="K16" s="31"/>
      <c r="L16" s="26"/>
      <c r="M16" s="28"/>
      <c r="N16" s="29"/>
      <c r="O16" s="16"/>
    </row>
    <row r="17" spans="1:15" x14ac:dyDescent="0.3">
      <c r="A17" s="84"/>
      <c r="B17" s="17" t="s">
        <v>60</v>
      </c>
      <c r="C17" s="88" t="s">
        <v>61</v>
      </c>
      <c r="D17" s="89"/>
      <c r="E17" s="22"/>
      <c r="F17" s="23"/>
      <c r="G17" s="25"/>
      <c r="H17" s="30"/>
      <c r="I17" s="27"/>
      <c r="J17" s="28"/>
      <c r="K17" s="31"/>
      <c r="L17" s="26"/>
      <c r="M17" s="28"/>
      <c r="N17" s="29"/>
      <c r="O17" s="20"/>
    </row>
    <row r="18" spans="1:15" x14ac:dyDescent="0.3">
      <c r="A18" s="84"/>
      <c r="B18" s="17" t="s">
        <v>22</v>
      </c>
      <c r="C18" s="86" t="s">
        <v>62</v>
      </c>
      <c r="D18" s="87"/>
      <c r="E18" s="22"/>
      <c r="F18" s="23"/>
      <c r="G18" s="25"/>
      <c r="H18" s="30"/>
      <c r="I18" s="27"/>
      <c r="J18" s="28"/>
      <c r="K18" s="31"/>
      <c r="L18" s="26"/>
      <c r="M18" s="28"/>
      <c r="N18" s="29"/>
      <c r="O18" s="20"/>
    </row>
    <row r="19" spans="1:15" x14ac:dyDescent="0.3">
      <c r="A19" s="84"/>
      <c r="B19" s="17" t="s">
        <v>63</v>
      </c>
      <c r="C19" s="86" t="s">
        <v>64</v>
      </c>
      <c r="D19" s="87"/>
      <c r="E19" s="22"/>
      <c r="F19" s="23"/>
      <c r="G19" s="25"/>
      <c r="H19" s="30"/>
      <c r="I19" s="27"/>
      <c r="J19" s="28"/>
      <c r="K19" s="31"/>
      <c r="L19" s="26"/>
      <c r="M19" s="28"/>
      <c r="N19" s="29"/>
      <c r="O19" s="20"/>
    </row>
    <row r="20" spans="1:15" x14ac:dyDescent="0.3">
      <c r="A20" s="84"/>
      <c r="B20" s="17" t="s">
        <v>65</v>
      </c>
      <c r="C20" s="86" t="s">
        <v>66</v>
      </c>
      <c r="D20" s="87"/>
      <c r="E20" s="22"/>
      <c r="F20" s="23"/>
      <c r="G20" s="25"/>
      <c r="H20" s="30"/>
      <c r="I20" s="27"/>
      <c r="J20" s="28"/>
      <c r="K20" s="31"/>
      <c r="L20" s="26"/>
      <c r="M20" s="28"/>
      <c r="N20" s="29"/>
      <c r="O20" s="20"/>
    </row>
    <row r="21" spans="1:15" x14ac:dyDescent="0.3">
      <c r="A21" s="84"/>
      <c r="B21" s="17" t="s">
        <v>67</v>
      </c>
      <c r="C21" s="86" t="s">
        <v>56</v>
      </c>
      <c r="D21" s="87"/>
      <c r="E21" s="22"/>
      <c r="F21" s="23"/>
      <c r="G21" s="25"/>
      <c r="H21" s="30"/>
      <c r="I21" s="27"/>
      <c r="J21" s="28"/>
      <c r="K21" s="31"/>
      <c r="L21" s="26"/>
      <c r="M21" s="28"/>
      <c r="N21" s="29"/>
      <c r="O21" s="20"/>
    </row>
    <row r="22" spans="1:15" x14ac:dyDescent="0.3">
      <c r="A22" s="84"/>
      <c r="B22" s="17" t="s">
        <v>68</v>
      </c>
      <c r="C22" s="86" t="s">
        <v>56</v>
      </c>
      <c r="D22" s="87"/>
      <c r="E22" s="22"/>
      <c r="F22" s="23"/>
      <c r="G22" s="25"/>
      <c r="H22" s="30"/>
      <c r="I22" s="27"/>
      <c r="J22" s="28"/>
      <c r="K22" s="31"/>
      <c r="L22" s="26"/>
      <c r="M22" s="28"/>
      <c r="N22" s="29"/>
      <c r="O22" s="20"/>
    </row>
    <row r="23" spans="1:15" x14ac:dyDescent="0.3">
      <c r="A23" s="84"/>
      <c r="B23" s="17" t="s">
        <v>84</v>
      </c>
      <c r="C23" s="86" t="s">
        <v>85</v>
      </c>
      <c r="D23" s="87"/>
      <c r="E23" s="22"/>
      <c r="F23" s="23"/>
      <c r="G23" s="25"/>
      <c r="H23" s="30"/>
      <c r="I23" s="27"/>
      <c r="J23" s="28"/>
      <c r="K23" s="31"/>
      <c r="L23" s="26"/>
      <c r="M23" s="28"/>
      <c r="N23" s="29"/>
      <c r="O23" s="20"/>
    </row>
    <row r="24" spans="1:15" ht="15" thickBot="1" x14ac:dyDescent="0.35">
      <c r="A24" s="84"/>
      <c r="B24" s="85" t="s">
        <v>37</v>
      </c>
      <c r="C24" s="86" t="s">
        <v>69</v>
      </c>
      <c r="D24" s="87"/>
      <c r="E24" s="22"/>
      <c r="F24" s="23"/>
      <c r="G24" s="25"/>
      <c r="H24" s="30"/>
      <c r="I24" s="27"/>
      <c r="J24" s="28"/>
      <c r="K24" s="31"/>
      <c r="L24" s="26"/>
      <c r="M24" s="28"/>
      <c r="N24" s="29"/>
      <c r="O24" s="20"/>
    </row>
    <row r="25" spans="1:15" x14ac:dyDescent="0.3">
      <c r="A25" s="136" t="s">
        <v>87</v>
      </c>
      <c r="B25" s="137"/>
      <c r="C25" s="131" t="s">
        <v>245</v>
      </c>
      <c r="D25" s="68"/>
      <c r="E25" s="22" t="s">
        <v>21</v>
      </c>
      <c r="F25" s="23" t="s">
        <v>21</v>
      </c>
      <c r="G25" s="25"/>
      <c r="H25" s="30" t="s">
        <v>6</v>
      </c>
      <c r="I25" s="27">
        <v>24</v>
      </c>
      <c r="J25" s="70"/>
      <c r="K25" s="29">
        <f>J25*I25</f>
        <v>0</v>
      </c>
      <c r="L25" s="26">
        <v>24</v>
      </c>
      <c r="M25" s="70"/>
      <c r="N25" s="31">
        <f>M25*L25</f>
        <v>0</v>
      </c>
      <c r="O25" s="16">
        <f>N25+K25</f>
        <v>0</v>
      </c>
    </row>
    <row r="26" spans="1:15" x14ac:dyDescent="0.3">
      <c r="A26" s="84"/>
      <c r="B26" s="85" t="s">
        <v>23</v>
      </c>
      <c r="C26" s="86" t="s">
        <v>41</v>
      </c>
      <c r="D26" s="87"/>
      <c r="E26" s="22"/>
      <c r="F26" s="23"/>
      <c r="G26" s="25"/>
      <c r="H26" s="30"/>
      <c r="I26" s="27"/>
      <c r="J26" s="28"/>
      <c r="K26" s="31"/>
      <c r="L26" s="26"/>
      <c r="M26" s="28"/>
      <c r="N26" s="29"/>
      <c r="O26" s="20"/>
    </row>
    <row r="27" spans="1:15" x14ac:dyDescent="0.3">
      <c r="A27" s="84"/>
      <c r="B27" s="85" t="s">
        <v>25</v>
      </c>
      <c r="C27" s="86" t="s">
        <v>42</v>
      </c>
      <c r="D27" s="87"/>
      <c r="E27" s="22"/>
      <c r="F27" s="23"/>
      <c r="G27" s="25"/>
      <c r="H27" s="30"/>
      <c r="I27" s="27"/>
      <c r="J27" s="28"/>
      <c r="K27" s="31"/>
      <c r="L27" s="26"/>
      <c r="M27" s="28"/>
      <c r="N27" s="29"/>
      <c r="O27" s="20"/>
    </row>
    <row r="28" spans="1:15" x14ac:dyDescent="0.3">
      <c r="A28" s="84"/>
      <c r="B28" s="85" t="s">
        <v>43</v>
      </c>
      <c r="C28" s="86" t="s">
        <v>44</v>
      </c>
      <c r="D28" s="87"/>
      <c r="E28" s="22"/>
      <c r="F28" s="23"/>
      <c r="G28" s="25"/>
      <c r="H28" s="30"/>
      <c r="I28" s="27"/>
      <c r="J28" s="28"/>
      <c r="K28" s="31"/>
      <c r="L28" s="26"/>
      <c r="M28" s="28"/>
      <c r="N28" s="29"/>
      <c r="O28" s="20"/>
    </row>
    <row r="29" spans="1:15" x14ac:dyDescent="0.3">
      <c r="A29" s="84"/>
      <c r="B29" s="85" t="s">
        <v>27</v>
      </c>
      <c r="C29" s="86" t="s">
        <v>28</v>
      </c>
      <c r="D29" s="87"/>
      <c r="E29" s="22"/>
      <c r="F29" s="23"/>
      <c r="G29" s="25"/>
      <c r="H29" s="30"/>
      <c r="I29" s="27"/>
      <c r="J29" s="28"/>
      <c r="K29" s="31"/>
      <c r="L29" s="26"/>
      <c r="M29" s="28"/>
      <c r="N29" s="29"/>
      <c r="O29" s="20"/>
    </row>
    <row r="30" spans="1:15" x14ac:dyDescent="0.3">
      <c r="A30" s="84"/>
      <c r="B30" s="85" t="s">
        <v>29</v>
      </c>
      <c r="C30" s="86" t="s">
        <v>45</v>
      </c>
      <c r="D30" s="87"/>
      <c r="E30" s="22"/>
      <c r="F30" s="23"/>
      <c r="G30" s="25"/>
      <c r="H30" s="30"/>
      <c r="I30" s="27"/>
      <c r="J30" s="28"/>
      <c r="K30" s="31"/>
      <c r="L30" s="26"/>
      <c r="M30" s="28"/>
      <c r="N30" s="29"/>
      <c r="O30" s="20"/>
    </row>
    <row r="31" spans="1:15" x14ac:dyDescent="0.3">
      <c r="A31" s="84"/>
      <c r="B31" s="85" t="s">
        <v>46</v>
      </c>
      <c r="C31" s="86" t="s">
        <v>47</v>
      </c>
      <c r="D31" s="87"/>
      <c r="E31" s="22"/>
      <c r="F31" s="23"/>
      <c r="G31" s="25"/>
      <c r="H31" s="30"/>
      <c r="I31" s="27"/>
      <c r="J31" s="28"/>
      <c r="K31" s="31"/>
      <c r="L31" s="26"/>
      <c r="M31" s="28"/>
      <c r="N31" s="29"/>
      <c r="O31" s="20"/>
    </row>
    <row r="32" spans="1:15" x14ac:dyDescent="0.3">
      <c r="A32" s="84"/>
      <c r="B32" s="85" t="s">
        <v>31</v>
      </c>
      <c r="C32" s="86" t="s">
        <v>48</v>
      </c>
      <c r="D32" s="87"/>
      <c r="E32" s="22"/>
      <c r="F32" s="23"/>
      <c r="G32" s="25"/>
      <c r="H32" s="30"/>
      <c r="I32" s="27"/>
      <c r="J32" s="28"/>
      <c r="K32" s="31"/>
      <c r="L32" s="26"/>
      <c r="M32" s="28"/>
      <c r="N32" s="29"/>
      <c r="O32" s="20"/>
    </row>
    <row r="33" spans="1:15" x14ac:dyDescent="0.3">
      <c r="A33" s="84"/>
      <c r="B33" s="85" t="s">
        <v>49</v>
      </c>
      <c r="C33" s="86" t="s">
        <v>50</v>
      </c>
      <c r="D33" s="87"/>
      <c r="E33" s="22"/>
      <c r="F33" s="23"/>
      <c r="G33" s="25"/>
      <c r="H33" s="30"/>
      <c r="I33" s="27"/>
      <c r="J33" s="28"/>
      <c r="K33" s="31"/>
      <c r="L33" s="26"/>
      <c r="M33" s="28"/>
      <c r="N33" s="29"/>
      <c r="O33" s="20"/>
    </row>
    <row r="34" spans="1:15" x14ac:dyDescent="0.3">
      <c r="A34" s="84"/>
      <c r="B34" s="85" t="s">
        <v>33</v>
      </c>
      <c r="C34" s="86" t="s">
        <v>51</v>
      </c>
      <c r="D34" s="87"/>
      <c r="E34" s="22"/>
      <c r="F34" s="23"/>
      <c r="G34" s="25"/>
      <c r="H34" s="30"/>
      <c r="I34" s="27"/>
      <c r="J34" s="28"/>
      <c r="K34" s="31"/>
      <c r="L34" s="26"/>
      <c r="M34" s="28"/>
      <c r="N34" s="29"/>
      <c r="O34" s="20"/>
    </row>
    <row r="35" spans="1:15" x14ac:dyDescent="0.3">
      <c r="A35" s="84"/>
      <c r="B35" s="85" t="s">
        <v>35</v>
      </c>
      <c r="C35" s="86" t="s">
        <v>36</v>
      </c>
      <c r="D35" s="87"/>
      <c r="E35" s="22"/>
      <c r="F35" s="23"/>
      <c r="G35" s="25"/>
      <c r="H35" s="30"/>
      <c r="I35" s="27"/>
      <c r="J35" s="28"/>
      <c r="K35" s="31"/>
      <c r="L35" s="26"/>
      <c r="M35" s="28"/>
      <c r="N35" s="29"/>
      <c r="O35" s="20"/>
    </row>
    <row r="36" spans="1:15" x14ac:dyDescent="0.3">
      <c r="A36" s="84"/>
      <c r="B36" s="85" t="s">
        <v>52</v>
      </c>
      <c r="C36" s="86" t="s">
        <v>53</v>
      </c>
      <c r="D36" s="87"/>
      <c r="E36" s="22"/>
      <c r="F36" s="23"/>
      <c r="G36" s="25"/>
      <c r="H36" s="30"/>
      <c r="I36" s="27"/>
      <c r="J36" s="28"/>
      <c r="K36" s="31"/>
      <c r="L36" s="26"/>
      <c r="M36" s="28"/>
      <c r="N36" s="29"/>
      <c r="O36" s="20"/>
    </row>
    <row r="37" spans="1:15" x14ac:dyDescent="0.3">
      <c r="A37" s="84"/>
      <c r="B37" s="85" t="s">
        <v>37</v>
      </c>
      <c r="C37" s="86" t="s">
        <v>54</v>
      </c>
      <c r="D37" s="87"/>
      <c r="E37" s="22"/>
      <c r="F37" s="23"/>
      <c r="G37" s="25"/>
      <c r="H37" s="30"/>
      <c r="I37" s="27"/>
      <c r="J37" s="28"/>
      <c r="K37" s="31"/>
      <c r="L37" s="26"/>
      <c r="M37" s="28"/>
      <c r="N37" s="29"/>
      <c r="O37" s="20"/>
    </row>
    <row r="38" spans="1:15" x14ac:dyDescent="0.3">
      <c r="A38" s="84"/>
      <c r="B38" s="85" t="s">
        <v>55</v>
      </c>
      <c r="C38" s="86" t="s">
        <v>56</v>
      </c>
      <c r="D38" s="87"/>
      <c r="E38" s="22"/>
      <c r="F38" s="23"/>
      <c r="G38" s="25"/>
      <c r="H38" s="30"/>
      <c r="I38" s="27"/>
      <c r="J38" s="28"/>
      <c r="K38" s="31"/>
      <c r="L38" s="26"/>
      <c r="M38" s="28"/>
      <c r="N38" s="29"/>
      <c r="O38" s="20"/>
    </row>
    <row r="39" spans="1:15" x14ac:dyDescent="0.3">
      <c r="A39" s="84"/>
      <c r="B39" s="17" t="s">
        <v>57</v>
      </c>
      <c r="C39" s="86" t="s">
        <v>56</v>
      </c>
      <c r="D39" s="87"/>
      <c r="E39" s="22"/>
      <c r="F39" s="23"/>
      <c r="G39" s="25"/>
      <c r="H39" s="30"/>
      <c r="I39" s="27"/>
      <c r="J39" s="28"/>
      <c r="K39" s="31"/>
      <c r="L39" s="26"/>
      <c r="M39" s="28"/>
      <c r="N39" s="29"/>
      <c r="O39" s="20"/>
    </row>
    <row r="40" spans="1:15" ht="15" thickBot="1" x14ac:dyDescent="0.35">
      <c r="A40" s="84"/>
      <c r="B40" s="17" t="s">
        <v>58</v>
      </c>
      <c r="C40" s="86" t="s">
        <v>59</v>
      </c>
      <c r="D40" s="87"/>
      <c r="E40" s="22"/>
      <c r="F40" s="23"/>
      <c r="G40" s="25"/>
      <c r="H40" s="30"/>
      <c r="I40" s="27"/>
      <c r="J40" s="28"/>
      <c r="K40" s="31"/>
      <c r="L40" s="26"/>
      <c r="M40" s="28"/>
      <c r="N40" s="29"/>
      <c r="O40" s="20"/>
    </row>
    <row r="41" spans="1:15" x14ac:dyDescent="0.3">
      <c r="A41" s="136" t="s">
        <v>10</v>
      </c>
      <c r="B41" s="137"/>
      <c r="C41" s="131" t="s">
        <v>245</v>
      </c>
      <c r="D41" s="68"/>
      <c r="E41" s="22" t="s">
        <v>21</v>
      </c>
      <c r="F41" s="23" t="s">
        <v>21</v>
      </c>
      <c r="G41" s="25"/>
      <c r="H41" s="30" t="s">
        <v>6</v>
      </c>
      <c r="I41" s="27">
        <v>1</v>
      </c>
      <c r="J41" s="70"/>
      <c r="K41" s="29">
        <f>J41*I41</f>
        <v>0</v>
      </c>
      <c r="L41" s="26">
        <v>1</v>
      </c>
      <c r="M41" s="70"/>
      <c r="N41" s="31">
        <f>M41*L41</f>
        <v>0</v>
      </c>
      <c r="O41" s="16">
        <f>N41+K41</f>
        <v>0</v>
      </c>
    </row>
    <row r="42" spans="1:15" x14ac:dyDescent="0.3">
      <c r="A42" s="84"/>
      <c r="B42" s="17" t="s">
        <v>70</v>
      </c>
      <c r="C42" s="86" t="s">
        <v>71</v>
      </c>
      <c r="D42" s="87"/>
      <c r="E42" s="18"/>
      <c r="F42" s="23"/>
      <c r="G42" s="25"/>
      <c r="H42" s="30"/>
      <c r="I42" s="27"/>
      <c r="J42" s="28"/>
      <c r="K42" s="31"/>
      <c r="L42" s="26"/>
      <c r="M42" s="28"/>
      <c r="N42" s="29"/>
      <c r="O42" s="20"/>
    </row>
    <row r="43" spans="1:15" x14ac:dyDescent="0.3">
      <c r="A43" s="84"/>
      <c r="B43" s="17" t="s">
        <v>88</v>
      </c>
      <c r="C43" s="86" t="s">
        <v>89</v>
      </c>
      <c r="D43" s="87"/>
      <c r="E43" s="18"/>
      <c r="F43" s="23"/>
      <c r="G43" s="25"/>
      <c r="H43" s="30"/>
      <c r="I43" s="27"/>
      <c r="J43" s="28"/>
      <c r="K43" s="31"/>
      <c r="L43" s="26"/>
      <c r="M43" s="28"/>
      <c r="N43" s="29"/>
      <c r="O43" s="20"/>
    </row>
    <row r="44" spans="1:15" x14ac:dyDescent="0.3">
      <c r="A44" s="84"/>
      <c r="B44" s="17" t="s">
        <v>90</v>
      </c>
      <c r="C44" s="90">
        <v>0.67361111111111116</v>
      </c>
      <c r="D44" s="91"/>
      <c r="E44" s="18"/>
      <c r="F44" s="23"/>
      <c r="G44" s="25"/>
      <c r="H44" s="30"/>
      <c r="I44" s="27"/>
      <c r="J44" s="28"/>
      <c r="K44" s="31"/>
      <c r="L44" s="26"/>
      <c r="M44" s="28"/>
      <c r="N44" s="29"/>
      <c r="O44" s="20"/>
    </row>
    <row r="45" spans="1:15" x14ac:dyDescent="0.3">
      <c r="A45" s="84"/>
      <c r="B45" s="17" t="s">
        <v>91</v>
      </c>
      <c r="C45" s="86" t="s">
        <v>222</v>
      </c>
      <c r="D45" s="87"/>
      <c r="E45" s="18"/>
      <c r="F45" s="23"/>
      <c r="G45" s="25"/>
      <c r="H45" s="30"/>
      <c r="I45" s="27"/>
      <c r="J45" s="28"/>
      <c r="K45" s="31"/>
      <c r="L45" s="26"/>
      <c r="M45" s="28"/>
      <c r="N45" s="29"/>
      <c r="O45" s="20"/>
    </row>
    <row r="46" spans="1:15" ht="28.8" x14ac:dyDescent="0.3">
      <c r="A46" s="84"/>
      <c r="B46" s="17" t="s">
        <v>72</v>
      </c>
      <c r="C46" s="86" t="s">
        <v>92</v>
      </c>
      <c r="D46" s="87"/>
      <c r="E46" s="18"/>
      <c r="F46" s="23"/>
      <c r="G46" s="25"/>
      <c r="H46" s="30"/>
      <c r="I46" s="27"/>
      <c r="J46" s="28"/>
      <c r="K46" s="31"/>
      <c r="L46" s="26"/>
      <c r="M46" s="28"/>
      <c r="N46" s="29"/>
      <c r="O46" s="20"/>
    </row>
    <row r="47" spans="1:15" ht="28.8" x14ac:dyDescent="0.3">
      <c r="A47" s="84"/>
      <c r="B47" s="17" t="s">
        <v>73</v>
      </c>
      <c r="C47" s="86" t="s">
        <v>74</v>
      </c>
      <c r="D47" s="87"/>
      <c r="E47" s="18"/>
      <c r="F47" s="23"/>
      <c r="G47" s="25"/>
      <c r="H47" s="30"/>
      <c r="I47" s="27"/>
      <c r="J47" s="28"/>
      <c r="K47" s="31"/>
      <c r="L47" s="26"/>
      <c r="M47" s="28"/>
      <c r="N47" s="29"/>
      <c r="O47" s="20"/>
    </row>
    <row r="48" spans="1:15" ht="43.2" x14ac:dyDescent="0.3">
      <c r="A48" s="84"/>
      <c r="B48" s="105"/>
      <c r="C48" s="93" t="s">
        <v>93</v>
      </c>
      <c r="D48" s="111"/>
      <c r="E48" s="18"/>
      <c r="F48" s="23"/>
      <c r="G48" s="25"/>
      <c r="H48" s="30"/>
      <c r="I48" s="27"/>
      <c r="J48" s="28"/>
      <c r="K48" s="31"/>
      <c r="L48" s="26"/>
      <c r="M48" s="28"/>
      <c r="N48" s="29"/>
      <c r="O48" s="20"/>
    </row>
    <row r="49" spans="1:15" ht="43.2" x14ac:dyDescent="0.3">
      <c r="A49" s="84"/>
      <c r="B49" s="105"/>
      <c r="C49" s="93" t="s">
        <v>75</v>
      </c>
      <c r="D49" s="111"/>
      <c r="E49" s="18"/>
      <c r="F49" s="23"/>
      <c r="G49" s="25"/>
      <c r="H49" s="30"/>
      <c r="I49" s="27"/>
      <c r="J49" s="28"/>
      <c r="K49" s="31"/>
      <c r="L49" s="26"/>
      <c r="M49" s="28"/>
      <c r="N49" s="29"/>
      <c r="O49" s="20"/>
    </row>
    <row r="50" spans="1:15" ht="28.8" x14ac:dyDescent="0.3">
      <c r="A50" s="84"/>
      <c r="B50" s="105"/>
      <c r="C50" s="93" t="s">
        <v>76</v>
      </c>
      <c r="D50" s="111"/>
      <c r="E50" s="18"/>
      <c r="F50" s="23"/>
      <c r="G50" s="25"/>
      <c r="H50" s="30"/>
      <c r="I50" s="27"/>
      <c r="J50" s="28"/>
      <c r="K50" s="31"/>
      <c r="L50" s="26"/>
      <c r="M50" s="28"/>
      <c r="N50" s="29"/>
      <c r="O50" s="20"/>
    </row>
    <row r="51" spans="1:15" ht="43.2" x14ac:dyDescent="0.3">
      <c r="A51" s="84"/>
      <c r="B51" s="105"/>
      <c r="C51" s="93" t="s">
        <v>77</v>
      </c>
      <c r="D51" s="111"/>
      <c r="E51" s="18"/>
      <c r="F51" s="23"/>
      <c r="G51" s="25"/>
      <c r="H51" s="30"/>
      <c r="I51" s="27"/>
      <c r="J51" s="28"/>
      <c r="K51" s="31"/>
      <c r="L51" s="26"/>
      <c r="M51" s="28"/>
      <c r="N51" s="29"/>
      <c r="O51" s="20"/>
    </row>
    <row r="52" spans="1:15" x14ac:dyDescent="0.3">
      <c r="A52" s="84"/>
      <c r="B52" s="106" t="s">
        <v>78</v>
      </c>
      <c r="C52" s="93" t="s">
        <v>79</v>
      </c>
      <c r="D52" s="94"/>
      <c r="E52" s="18"/>
      <c r="F52" s="23"/>
      <c r="G52" s="25"/>
      <c r="H52" s="30"/>
      <c r="I52" s="27"/>
      <c r="J52" s="28"/>
      <c r="K52" s="31"/>
      <c r="L52" s="26"/>
      <c r="M52" s="28"/>
      <c r="N52" s="29"/>
      <c r="O52" s="20"/>
    </row>
    <row r="53" spans="1:15" x14ac:dyDescent="0.3">
      <c r="A53" s="84"/>
      <c r="B53" s="106" t="s">
        <v>37</v>
      </c>
      <c r="C53" s="93" t="s">
        <v>80</v>
      </c>
      <c r="D53" s="94"/>
      <c r="E53" s="18"/>
      <c r="F53" s="23"/>
      <c r="G53" s="25"/>
      <c r="H53" s="30"/>
      <c r="I53" s="27"/>
      <c r="J53" s="28"/>
      <c r="K53" s="31"/>
      <c r="L53" s="26"/>
      <c r="M53" s="28"/>
      <c r="N53" s="29"/>
      <c r="O53" s="20"/>
    </row>
    <row r="54" spans="1:15" ht="28.8" x14ac:dyDescent="0.3">
      <c r="A54" s="84"/>
      <c r="B54" s="106" t="s">
        <v>94</v>
      </c>
      <c r="C54" s="93" t="s">
        <v>95</v>
      </c>
      <c r="D54" s="94"/>
      <c r="E54" s="50"/>
      <c r="F54" s="48"/>
      <c r="G54" s="51"/>
      <c r="H54" s="52"/>
      <c r="I54" s="48"/>
      <c r="J54" s="48"/>
      <c r="K54" s="49"/>
      <c r="L54" s="50"/>
      <c r="M54" s="48"/>
      <c r="N54" s="51"/>
      <c r="O54" s="53"/>
    </row>
    <row r="55" spans="1:15" x14ac:dyDescent="0.3">
      <c r="A55" s="84"/>
      <c r="B55" s="106" t="s">
        <v>96</v>
      </c>
      <c r="C55" s="93" t="s">
        <v>97</v>
      </c>
      <c r="D55" s="94"/>
      <c r="E55" s="50"/>
      <c r="F55" s="48"/>
      <c r="G55" s="51"/>
      <c r="H55" s="52"/>
      <c r="I55" s="48"/>
      <c r="J55" s="48"/>
      <c r="K55" s="49"/>
      <c r="L55" s="50"/>
      <c r="M55" s="48"/>
      <c r="N55" s="51"/>
      <c r="O55" s="53"/>
    </row>
    <row r="56" spans="1:15" ht="57.6" x14ac:dyDescent="0.3">
      <c r="A56" s="84"/>
      <c r="B56" s="106" t="s">
        <v>1</v>
      </c>
      <c r="C56" s="93" t="s">
        <v>98</v>
      </c>
      <c r="D56" s="94"/>
      <c r="E56" s="50"/>
      <c r="F56" s="48"/>
      <c r="G56" s="51"/>
      <c r="H56" s="52"/>
      <c r="I56" s="48"/>
      <c r="J56" s="48"/>
      <c r="K56" s="49"/>
      <c r="L56" s="50"/>
      <c r="M56" s="48"/>
      <c r="N56" s="51"/>
      <c r="O56" s="53"/>
    </row>
    <row r="57" spans="1:15" ht="57.6" x14ac:dyDescent="0.3">
      <c r="A57" s="84"/>
      <c r="B57" s="106" t="s">
        <v>99</v>
      </c>
      <c r="C57" s="93" t="s">
        <v>100</v>
      </c>
      <c r="D57" s="94"/>
      <c r="E57" s="50"/>
      <c r="F57" s="48"/>
      <c r="G57" s="51"/>
      <c r="H57" s="52"/>
      <c r="I57" s="48"/>
      <c r="J57" s="48"/>
      <c r="K57" s="49"/>
      <c r="L57" s="50"/>
      <c r="M57" s="48"/>
      <c r="N57" s="51"/>
      <c r="O57" s="53"/>
    </row>
    <row r="58" spans="1:15" ht="43.2" x14ac:dyDescent="0.3">
      <c r="A58" s="84"/>
      <c r="B58" s="106" t="s">
        <v>101</v>
      </c>
      <c r="C58" s="93" t="s">
        <v>102</v>
      </c>
      <c r="D58" s="94"/>
      <c r="E58" s="50"/>
      <c r="F58" s="48"/>
      <c r="G58" s="51"/>
      <c r="H58" s="52"/>
      <c r="I58" s="48"/>
      <c r="J58" s="48"/>
      <c r="K58" s="49"/>
      <c r="L58" s="50"/>
      <c r="M58" s="48"/>
      <c r="N58" s="51"/>
      <c r="O58" s="53"/>
    </row>
    <row r="59" spans="1:15" ht="29.4" thickBot="1" x14ac:dyDescent="0.35">
      <c r="A59" s="84"/>
      <c r="B59" s="107" t="s">
        <v>78</v>
      </c>
      <c r="C59" s="93" t="s">
        <v>103</v>
      </c>
      <c r="D59" s="94"/>
      <c r="E59" s="50"/>
      <c r="F59" s="48"/>
      <c r="G59" s="51"/>
      <c r="H59" s="52"/>
      <c r="I59" s="48"/>
      <c r="J59" s="48"/>
      <c r="K59" s="49"/>
      <c r="L59" s="50"/>
      <c r="M59" s="48"/>
      <c r="N59" s="51"/>
      <c r="O59" s="53"/>
    </row>
    <row r="60" spans="1:15" x14ac:dyDescent="0.3">
      <c r="A60" s="136" t="s">
        <v>20</v>
      </c>
      <c r="B60" s="137"/>
      <c r="C60" s="131" t="s">
        <v>245</v>
      </c>
      <c r="D60" s="68"/>
      <c r="E60" s="22" t="s">
        <v>21</v>
      </c>
      <c r="F60" s="23" t="s">
        <v>21</v>
      </c>
      <c r="G60" s="25"/>
      <c r="H60" s="30" t="s">
        <v>6</v>
      </c>
      <c r="I60" s="27">
        <v>1</v>
      </c>
      <c r="J60" s="70"/>
      <c r="K60" s="29">
        <f>J60*I60</f>
        <v>0</v>
      </c>
      <c r="L60" s="26">
        <v>1</v>
      </c>
      <c r="M60" s="70"/>
      <c r="N60" s="31">
        <f>M60*L60</f>
        <v>0</v>
      </c>
      <c r="O60" s="16">
        <f>N60+K60</f>
        <v>0</v>
      </c>
    </row>
    <row r="61" spans="1:15" x14ac:dyDescent="0.3">
      <c r="A61" s="95"/>
      <c r="B61" s="17" t="s">
        <v>104</v>
      </c>
      <c r="C61" s="93" t="s">
        <v>105</v>
      </c>
      <c r="D61" s="94"/>
      <c r="E61" s="22"/>
      <c r="F61" s="23"/>
      <c r="G61" s="25"/>
      <c r="H61" s="30"/>
      <c r="I61" s="27"/>
      <c r="J61" s="28"/>
      <c r="K61" s="31"/>
      <c r="L61" s="26"/>
      <c r="M61" s="28"/>
      <c r="N61" s="29"/>
      <c r="O61" s="20"/>
    </row>
    <row r="62" spans="1:15" x14ac:dyDescent="0.3">
      <c r="A62" s="95"/>
      <c r="B62" s="92" t="s">
        <v>238</v>
      </c>
      <c r="C62" s="93" t="s">
        <v>239</v>
      </c>
      <c r="D62" s="94"/>
      <c r="E62" s="22"/>
      <c r="F62" s="23"/>
      <c r="G62" s="25"/>
      <c r="H62" s="30"/>
      <c r="I62" s="27"/>
      <c r="J62" s="28"/>
      <c r="K62" s="31"/>
      <c r="L62" s="26"/>
      <c r="M62" s="28"/>
      <c r="N62" s="29"/>
      <c r="O62" s="20"/>
    </row>
    <row r="63" spans="1:15" ht="28.8" x14ac:dyDescent="0.3">
      <c r="A63" s="95"/>
      <c r="B63" s="105"/>
      <c r="C63" s="93" t="s">
        <v>106</v>
      </c>
      <c r="D63" s="112"/>
      <c r="E63" s="22"/>
      <c r="F63" s="23"/>
      <c r="G63" s="25"/>
      <c r="H63" s="30"/>
      <c r="I63" s="27"/>
      <c r="J63" s="28"/>
      <c r="K63" s="31"/>
      <c r="L63" s="26"/>
      <c r="M63" s="28"/>
      <c r="N63" s="29"/>
      <c r="O63" s="20"/>
    </row>
    <row r="64" spans="1:15" x14ac:dyDescent="0.3">
      <c r="A64" s="95"/>
      <c r="B64" s="92" t="s">
        <v>240</v>
      </c>
      <c r="C64" s="93" t="s">
        <v>241</v>
      </c>
      <c r="D64" s="112"/>
      <c r="E64" s="22"/>
      <c r="F64" s="23"/>
      <c r="G64" s="25"/>
      <c r="H64" s="30"/>
      <c r="I64" s="27"/>
      <c r="J64" s="28"/>
      <c r="K64" s="31"/>
      <c r="L64" s="26"/>
      <c r="M64" s="28"/>
      <c r="N64" s="29"/>
      <c r="O64" s="20"/>
    </row>
    <row r="65" spans="1:15" x14ac:dyDescent="0.3">
      <c r="A65" s="95"/>
      <c r="B65" s="92" t="s">
        <v>242</v>
      </c>
      <c r="C65" s="93" t="s">
        <v>243</v>
      </c>
      <c r="D65" s="112"/>
      <c r="E65" s="22"/>
      <c r="F65" s="23"/>
      <c r="G65" s="25"/>
      <c r="H65" s="30"/>
      <c r="I65" s="27"/>
      <c r="J65" s="28"/>
      <c r="K65" s="31"/>
      <c r="L65" s="26"/>
      <c r="M65" s="28"/>
      <c r="N65" s="29"/>
      <c r="O65" s="20"/>
    </row>
    <row r="66" spans="1:15" x14ac:dyDescent="0.3">
      <c r="A66" s="95"/>
      <c r="B66" s="105"/>
      <c r="C66" s="93" t="s">
        <v>107</v>
      </c>
      <c r="D66" s="112"/>
      <c r="E66" s="22"/>
      <c r="F66" s="23"/>
      <c r="G66" s="25"/>
      <c r="H66" s="30"/>
      <c r="I66" s="27"/>
      <c r="J66" s="28"/>
      <c r="K66" s="31"/>
      <c r="L66" s="26"/>
      <c r="M66" s="28"/>
      <c r="N66" s="29"/>
      <c r="O66" s="20"/>
    </row>
    <row r="67" spans="1:15" ht="28.8" x14ac:dyDescent="0.3">
      <c r="A67" s="95"/>
      <c r="B67" s="105"/>
      <c r="C67" s="93" t="s">
        <v>108</v>
      </c>
      <c r="D67" s="112"/>
      <c r="E67" s="22"/>
      <c r="F67" s="23"/>
      <c r="G67" s="25"/>
      <c r="H67" s="30"/>
      <c r="I67" s="27"/>
      <c r="J67" s="28"/>
      <c r="K67" s="31"/>
      <c r="L67" s="26"/>
      <c r="M67" s="28"/>
      <c r="N67" s="29"/>
      <c r="O67" s="20"/>
    </row>
    <row r="68" spans="1:15" x14ac:dyDescent="0.3">
      <c r="A68" s="95"/>
      <c r="B68" s="92" t="s">
        <v>37</v>
      </c>
      <c r="C68" s="93" t="s">
        <v>244</v>
      </c>
      <c r="D68" s="112"/>
      <c r="E68" s="22"/>
      <c r="F68" s="23"/>
      <c r="G68" s="25"/>
      <c r="H68" s="30"/>
      <c r="I68" s="27"/>
      <c r="J68" s="28"/>
      <c r="K68" s="31"/>
      <c r="L68" s="26"/>
      <c r="M68" s="28"/>
      <c r="N68" s="29"/>
      <c r="O68" s="20"/>
    </row>
    <row r="69" spans="1:15" ht="43.2" x14ac:dyDescent="0.3">
      <c r="A69" s="95"/>
      <c r="B69" s="105"/>
      <c r="C69" s="93" t="s">
        <v>109</v>
      </c>
      <c r="D69" s="112"/>
      <c r="E69" s="22"/>
      <c r="F69" s="23"/>
      <c r="G69" s="25"/>
      <c r="H69" s="30"/>
      <c r="I69" s="27"/>
      <c r="J69" s="28"/>
      <c r="K69" s="31"/>
      <c r="L69" s="26"/>
      <c r="M69" s="28"/>
      <c r="N69" s="29"/>
      <c r="O69" s="20"/>
    </row>
    <row r="70" spans="1:15" ht="58.2" thickBot="1" x14ac:dyDescent="0.35">
      <c r="A70" s="95"/>
      <c r="B70" s="105"/>
      <c r="C70" s="93" t="s">
        <v>110</v>
      </c>
      <c r="D70" s="112"/>
      <c r="E70" s="22"/>
      <c r="F70" s="23"/>
      <c r="G70" s="25"/>
      <c r="H70" s="30"/>
      <c r="I70" s="27"/>
      <c r="J70" s="28"/>
      <c r="K70" s="31"/>
      <c r="L70" s="26"/>
      <c r="M70" s="28"/>
      <c r="N70" s="29"/>
      <c r="O70" s="20"/>
    </row>
    <row r="71" spans="1:15" x14ac:dyDescent="0.3">
      <c r="A71" s="136" t="s">
        <v>11</v>
      </c>
      <c r="B71" s="137"/>
      <c r="C71" s="131" t="s">
        <v>245</v>
      </c>
      <c r="D71" s="94"/>
      <c r="E71" s="22" t="s">
        <v>21</v>
      </c>
      <c r="F71" s="23" t="s">
        <v>21</v>
      </c>
      <c r="G71" s="25"/>
      <c r="H71" s="30" t="s">
        <v>6</v>
      </c>
      <c r="I71" s="27">
        <v>2</v>
      </c>
      <c r="J71" s="70"/>
      <c r="K71" s="29">
        <f>J71*I71</f>
        <v>0</v>
      </c>
      <c r="L71" s="26">
        <v>45</v>
      </c>
      <c r="M71" s="70"/>
      <c r="N71" s="31">
        <f>M71*L71</f>
        <v>0</v>
      </c>
      <c r="O71" s="16">
        <f>N71+K71</f>
        <v>0</v>
      </c>
    </row>
    <row r="72" spans="1:15" x14ac:dyDescent="0.3">
      <c r="A72" s="95"/>
      <c r="B72" s="92" t="s">
        <v>111</v>
      </c>
      <c r="C72" s="93" t="s">
        <v>112</v>
      </c>
      <c r="D72" s="94"/>
      <c r="E72" s="22"/>
      <c r="F72" s="23"/>
      <c r="G72" s="25"/>
      <c r="H72" s="30"/>
      <c r="I72" s="27"/>
      <c r="J72" s="28"/>
      <c r="K72" s="31"/>
      <c r="L72" s="26"/>
      <c r="M72" s="28"/>
      <c r="N72" s="29"/>
      <c r="O72" s="20"/>
    </row>
    <row r="73" spans="1:15" x14ac:dyDescent="0.3">
      <c r="A73" s="95"/>
      <c r="B73" s="92"/>
      <c r="C73" s="93" t="s">
        <v>113</v>
      </c>
      <c r="D73" s="94"/>
      <c r="E73" s="22"/>
      <c r="F73" s="23"/>
      <c r="G73" s="25"/>
      <c r="H73" s="30"/>
      <c r="I73" s="27"/>
      <c r="J73" s="28"/>
      <c r="K73" s="31"/>
      <c r="L73" s="26"/>
      <c r="M73" s="28"/>
      <c r="N73" s="29"/>
      <c r="O73" s="20"/>
    </row>
    <row r="74" spans="1:15" x14ac:dyDescent="0.3">
      <c r="A74" s="95"/>
      <c r="B74" s="92"/>
      <c r="C74" s="93" t="s">
        <v>114</v>
      </c>
      <c r="D74" s="94"/>
      <c r="E74" s="22"/>
      <c r="F74" s="23"/>
      <c r="G74" s="25"/>
      <c r="H74" s="30"/>
      <c r="I74" s="27"/>
      <c r="J74" s="28"/>
      <c r="K74" s="31"/>
      <c r="L74" s="26"/>
      <c r="M74" s="28"/>
      <c r="N74" s="29"/>
      <c r="O74" s="20"/>
    </row>
    <row r="75" spans="1:15" ht="28.8" x14ac:dyDescent="0.3">
      <c r="A75" s="95"/>
      <c r="B75" s="92"/>
      <c r="C75" s="93" t="s">
        <v>115</v>
      </c>
      <c r="D75" s="94"/>
      <c r="E75" s="22"/>
      <c r="F75" s="23"/>
      <c r="G75" s="25"/>
      <c r="H75" s="30"/>
      <c r="I75" s="27"/>
      <c r="J75" s="28"/>
      <c r="K75" s="31"/>
      <c r="L75" s="26"/>
      <c r="M75" s="28"/>
      <c r="N75" s="29"/>
      <c r="O75" s="20"/>
    </row>
    <row r="76" spans="1:15" x14ac:dyDescent="0.3">
      <c r="A76" s="95"/>
      <c r="B76" s="92"/>
      <c r="C76" s="93" t="s">
        <v>116</v>
      </c>
      <c r="D76" s="94"/>
      <c r="E76" s="22"/>
      <c r="F76" s="23"/>
      <c r="G76" s="25"/>
      <c r="H76" s="30"/>
      <c r="I76" s="27"/>
      <c r="J76" s="28"/>
      <c r="K76" s="31"/>
      <c r="L76" s="26"/>
      <c r="M76" s="28"/>
      <c r="N76" s="29"/>
      <c r="O76" s="20"/>
    </row>
    <row r="77" spans="1:15" ht="28.8" x14ac:dyDescent="0.3">
      <c r="A77" s="95"/>
      <c r="B77" s="92"/>
      <c r="C77" s="93" t="s">
        <v>117</v>
      </c>
      <c r="D77" s="94"/>
      <c r="E77" s="22"/>
      <c r="F77" s="23"/>
      <c r="G77" s="25"/>
      <c r="H77" s="30"/>
      <c r="I77" s="27"/>
      <c r="J77" s="28"/>
      <c r="K77" s="31"/>
      <c r="L77" s="26"/>
      <c r="M77" s="28"/>
      <c r="N77" s="29"/>
      <c r="O77" s="20"/>
    </row>
    <row r="78" spans="1:15" s="21" customFormat="1" ht="15" thickBot="1" x14ac:dyDescent="0.35">
      <c r="A78" s="156" t="s">
        <v>118</v>
      </c>
      <c r="B78" s="157"/>
      <c r="C78" s="153"/>
      <c r="D78" s="80"/>
      <c r="E78" s="14"/>
      <c r="F78" s="5"/>
      <c r="G78" s="15"/>
      <c r="H78" s="54"/>
      <c r="I78" s="55"/>
      <c r="J78" s="56"/>
      <c r="K78" s="57"/>
      <c r="L78" s="58"/>
      <c r="M78" s="56"/>
      <c r="N78" s="59"/>
      <c r="O78" s="60">
        <f>SUM(O79:O143)</f>
        <v>0</v>
      </c>
    </row>
    <row r="79" spans="1:15" s="47" customFormat="1" x14ac:dyDescent="0.3">
      <c r="A79" s="154" t="s">
        <v>157</v>
      </c>
      <c r="B79" s="155"/>
      <c r="C79" s="132" t="s">
        <v>245</v>
      </c>
      <c r="D79" s="68"/>
      <c r="E79" s="61" t="s">
        <v>21</v>
      </c>
      <c r="F79" s="62" t="s">
        <v>21</v>
      </c>
      <c r="G79" s="25" t="s">
        <v>21</v>
      </c>
      <c r="H79" s="26" t="s">
        <v>6</v>
      </c>
      <c r="I79" s="17">
        <v>1</v>
      </c>
      <c r="J79" s="70"/>
      <c r="K79" s="29">
        <f>J79*I79</f>
        <v>0</v>
      </c>
      <c r="L79" s="30">
        <v>1</v>
      </c>
      <c r="M79" s="70"/>
      <c r="N79" s="31">
        <f>M79*L79</f>
        <v>0</v>
      </c>
      <c r="O79" s="16">
        <f>N79+K79</f>
        <v>0</v>
      </c>
    </row>
    <row r="80" spans="1:15" x14ac:dyDescent="0.3">
      <c r="A80" s="84"/>
      <c r="B80" s="17" t="s">
        <v>130</v>
      </c>
      <c r="C80" s="66" t="s">
        <v>134</v>
      </c>
      <c r="D80" s="69"/>
      <c r="E80" s="34"/>
      <c r="F80" s="35"/>
      <c r="G80" s="25"/>
      <c r="H80" s="26"/>
      <c r="I80" s="27"/>
      <c r="J80" s="27"/>
      <c r="K80" s="64"/>
      <c r="L80" s="30"/>
      <c r="M80" s="27"/>
      <c r="N80" s="63"/>
      <c r="O80" s="65"/>
    </row>
    <row r="81" spans="1:15" x14ac:dyDescent="0.3">
      <c r="A81" s="84"/>
      <c r="B81" s="102" t="s">
        <v>135</v>
      </c>
      <c r="C81" s="86" t="s">
        <v>213</v>
      </c>
      <c r="D81" s="87"/>
      <c r="E81" s="34"/>
      <c r="F81" s="35"/>
      <c r="G81" s="25"/>
      <c r="H81" s="26"/>
      <c r="I81" s="27"/>
      <c r="J81" s="27"/>
      <c r="K81" s="64"/>
      <c r="L81" s="30"/>
      <c r="M81" s="27"/>
      <c r="N81" s="63"/>
      <c r="O81" s="65"/>
    </row>
    <row r="82" spans="1:15" ht="28.8" x14ac:dyDescent="0.3">
      <c r="A82" s="84"/>
      <c r="B82" s="102" t="s">
        <v>136</v>
      </c>
      <c r="C82" s="66" t="s">
        <v>166</v>
      </c>
      <c r="D82" s="69"/>
      <c r="E82" s="34"/>
      <c r="F82" s="35"/>
      <c r="G82" s="25"/>
      <c r="H82" s="26"/>
      <c r="I82" s="27"/>
      <c r="J82" s="27"/>
      <c r="K82" s="64"/>
      <c r="L82" s="30"/>
      <c r="M82" s="27"/>
      <c r="N82" s="63"/>
      <c r="O82" s="65"/>
    </row>
    <row r="83" spans="1:15" s="24" customFormat="1" x14ac:dyDescent="0.3">
      <c r="A83" s="84"/>
      <c r="B83" s="102" t="s">
        <v>137</v>
      </c>
      <c r="C83" s="66" t="s">
        <v>167</v>
      </c>
      <c r="D83" s="69"/>
      <c r="E83" s="34"/>
      <c r="F83" s="35"/>
      <c r="G83" s="25"/>
      <c r="H83" s="26"/>
      <c r="I83" s="27"/>
      <c r="J83" s="27"/>
      <c r="K83" s="64"/>
      <c r="L83" s="30"/>
      <c r="M83" s="27"/>
      <c r="N83" s="63"/>
      <c r="O83" s="65"/>
    </row>
    <row r="84" spans="1:15" s="24" customFormat="1" x14ac:dyDescent="0.3">
      <c r="A84" s="84"/>
      <c r="B84" s="102" t="s">
        <v>168</v>
      </c>
      <c r="C84" s="66" t="s">
        <v>169</v>
      </c>
      <c r="D84" s="69"/>
      <c r="E84" s="34"/>
      <c r="F84" s="35"/>
      <c r="G84" s="25"/>
      <c r="H84" s="26"/>
      <c r="I84" s="27"/>
      <c r="J84" s="27"/>
      <c r="K84" s="64"/>
      <c r="L84" s="30"/>
      <c r="M84" s="27"/>
      <c r="N84" s="63"/>
      <c r="O84" s="65"/>
    </row>
    <row r="85" spans="1:15" x14ac:dyDescent="0.3">
      <c r="A85" s="84"/>
      <c r="B85" s="102" t="s">
        <v>170</v>
      </c>
      <c r="C85" s="66" t="s">
        <v>171</v>
      </c>
      <c r="D85" s="69"/>
      <c r="E85" s="34"/>
      <c r="F85" s="35"/>
      <c r="G85" s="25"/>
      <c r="H85" s="26"/>
      <c r="I85" s="27"/>
      <c r="J85" s="27"/>
      <c r="K85" s="64"/>
      <c r="L85" s="30"/>
      <c r="M85" s="27"/>
      <c r="N85" s="63"/>
      <c r="O85" s="65"/>
    </row>
    <row r="86" spans="1:15" ht="43.2" x14ac:dyDescent="0.3">
      <c r="A86" s="84"/>
      <c r="B86" s="102" t="s">
        <v>172</v>
      </c>
      <c r="C86" s="66" t="s">
        <v>173</v>
      </c>
      <c r="D86" s="69"/>
      <c r="E86" s="34"/>
      <c r="F86" s="35"/>
      <c r="G86" s="25"/>
      <c r="H86" s="26"/>
      <c r="I86" s="27"/>
      <c r="J86" s="27"/>
      <c r="K86" s="64"/>
      <c r="L86" s="30"/>
      <c r="M86" s="27"/>
      <c r="N86" s="63"/>
      <c r="O86" s="65"/>
    </row>
    <row r="87" spans="1:15" x14ac:dyDescent="0.3">
      <c r="A87" s="84"/>
      <c r="B87" s="17" t="s">
        <v>174</v>
      </c>
      <c r="C87" s="66" t="s">
        <v>56</v>
      </c>
      <c r="D87" s="69"/>
      <c r="E87" s="34"/>
      <c r="F87" s="35"/>
      <c r="G87" s="25"/>
      <c r="H87" s="26"/>
      <c r="I87" s="27"/>
      <c r="J87" s="27"/>
      <c r="K87" s="64"/>
      <c r="L87" s="30"/>
      <c r="M87" s="27"/>
      <c r="N87" s="63"/>
      <c r="O87" s="65"/>
    </row>
    <row r="88" spans="1:15" x14ac:dyDescent="0.3">
      <c r="A88" s="84"/>
      <c r="B88" s="17" t="s">
        <v>175</v>
      </c>
      <c r="C88" s="86" t="s">
        <v>176</v>
      </c>
      <c r="D88" s="87"/>
      <c r="E88" s="34"/>
      <c r="F88" s="35"/>
      <c r="G88" s="25"/>
      <c r="H88" s="26"/>
      <c r="I88" s="27"/>
      <c r="J88" s="27"/>
      <c r="K88" s="64"/>
      <c r="L88" s="30"/>
      <c r="M88" s="27"/>
      <c r="N88" s="63"/>
      <c r="O88" s="65"/>
    </row>
    <row r="89" spans="1:15" ht="57.6" x14ac:dyDescent="0.3">
      <c r="A89" s="84"/>
      <c r="B89" s="102" t="s">
        <v>37</v>
      </c>
      <c r="C89" s="86" t="s">
        <v>162</v>
      </c>
      <c r="D89" s="87"/>
      <c r="E89" s="34"/>
      <c r="F89" s="35"/>
      <c r="G89" s="25"/>
      <c r="H89" s="26"/>
      <c r="I89" s="27"/>
      <c r="J89" s="27"/>
      <c r="K89" s="64"/>
      <c r="L89" s="30"/>
      <c r="M89" s="27"/>
      <c r="N89" s="63"/>
      <c r="O89" s="65"/>
    </row>
    <row r="90" spans="1:15" ht="15" thickBot="1" x14ac:dyDescent="0.35">
      <c r="A90" s="84"/>
      <c r="B90" s="17" t="s">
        <v>163</v>
      </c>
      <c r="C90" s="86" t="s">
        <v>164</v>
      </c>
      <c r="D90" s="87"/>
      <c r="E90" s="34"/>
      <c r="F90" s="35"/>
      <c r="G90" s="25"/>
      <c r="H90" s="26"/>
      <c r="I90" s="27"/>
      <c r="J90" s="27"/>
      <c r="K90" s="64"/>
      <c r="L90" s="30"/>
      <c r="M90" s="27"/>
      <c r="N90" s="63"/>
      <c r="O90" s="65"/>
    </row>
    <row r="91" spans="1:15" s="47" customFormat="1" x14ac:dyDescent="0.3">
      <c r="A91" s="136" t="s">
        <v>133</v>
      </c>
      <c r="B91" s="137"/>
      <c r="C91" s="131" t="s">
        <v>245</v>
      </c>
      <c r="D91" s="68"/>
      <c r="E91" s="61" t="s">
        <v>21</v>
      </c>
      <c r="F91" s="62" t="s">
        <v>21</v>
      </c>
      <c r="G91" s="25" t="s">
        <v>21</v>
      </c>
      <c r="H91" s="26" t="s">
        <v>6</v>
      </c>
      <c r="I91" s="17">
        <v>2</v>
      </c>
      <c r="J91" s="70"/>
      <c r="K91" s="29">
        <f>J91*I91</f>
        <v>0</v>
      </c>
      <c r="L91" s="30">
        <v>2</v>
      </c>
      <c r="M91" s="70"/>
      <c r="N91" s="31">
        <f>M91*L91</f>
        <v>0</v>
      </c>
      <c r="O91" s="16">
        <f>N91+K91</f>
        <v>0</v>
      </c>
    </row>
    <row r="92" spans="1:15" s="24" customFormat="1" x14ac:dyDescent="0.3">
      <c r="A92" s="84"/>
      <c r="B92" s="17" t="s">
        <v>130</v>
      </c>
      <c r="C92" s="66" t="s">
        <v>134</v>
      </c>
      <c r="D92" s="69"/>
      <c r="E92" s="34"/>
      <c r="F92" s="35"/>
      <c r="G92" s="25"/>
      <c r="H92" s="26"/>
      <c r="I92" s="27"/>
      <c r="J92" s="27"/>
      <c r="K92" s="64"/>
      <c r="L92" s="30"/>
      <c r="M92" s="27"/>
      <c r="N92" s="63"/>
      <c r="O92" s="65"/>
    </row>
    <row r="93" spans="1:15" s="24" customFormat="1" x14ac:dyDescent="0.3">
      <c r="A93" s="84"/>
      <c r="B93" s="17" t="s">
        <v>135</v>
      </c>
      <c r="C93" s="86" t="s">
        <v>165</v>
      </c>
      <c r="D93" s="87"/>
      <c r="E93" s="34"/>
      <c r="F93" s="35"/>
      <c r="G93" s="25"/>
      <c r="H93" s="26"/>
      <c r="I93" s="27"/>
      <c r="J93" s="27"/>
      <c r="K93" s="64"/>
      <c r="L93" s="30"/>
      <c r="M93" s="27"/>
      <c r="N93" s="63"/>
      <c r="O93" s="65"/>
    </row>
    <row r="94" spans="1:15" s="24" customFormat="1" ht="28.8" x14ac:dyDescent="0.3">
      <c r="A94" s="84"/>
      <c r="B94" s="102" t="s">
        <v>136</v>
      </c>
      <c r="C94" s="66" t="s">
        <v>166</v>
      </c>
      <c r="D94" s="69"/>
      <c r="E94" s="34"/>
      <c r="F94" s="35"/>
      <c r="G94" s="25"/>
      <c r="H94" s="26"/>
      <c r="I94" s="27"/>
      <c r="J94" s="27"/>
      <c r="K94" s="64"/>
      <c r="L94" s="30"/>
      <c r="M94" s="27"/>
      <c r="N94" s="63"/>
      <c r="O94" s="65"/>
    </row>
    <row r="95" spans="1:15" s="24" customFormat="1" x14ac:dyDescent="0.3">
      <c r="A95" s="84"/>
      <c r="B95" s="102" t="s">
        <v>137</v>
      </c>
      <c r="C95" s="66" t="s">
        <v>167</v>
      </c>
      <c r="D95" s="69"/>
      <c r="E95" s="34"/>
      <c r="F95" s="35"/>
      <c r="G95" s="25"/>
      <c r="H95" s="26"/>
      <c r="I95" s="27"/>
      <c r="J95" s="27"/>
      <c r="K95" s="64"/>
      <c r="L95" s="30"/>
      <c r="M95" s="27"/>
      <c r="N95" s="63"/>
      <c r="O95" s="65"/>
    </row>
    <row r="96" spans="1:15" s="24" customFormat="1" x14ac:dyDescent="0.3">
      <c r="A96" s="84"/>
      <c r="B96" s="102" t="s">
        <v>168</v>
      </c>
      <c r="C96" s="66" t="s">
        <v>169</v>
      </c>
      <c r="D96" s="69"/>
      <c r="E96" s="34"/>
      <c r="F96" s="35"/>
      <c r="G96" s="25"/>
      <c r="H96" s="26"/>
      <c r="I96" s="27"/>
      <c r="J96" s="27"/>
      <c r="K96" s="64"/>
      <c r="L96" s="30"/>
      <c r="M96" s="27"/>
      <c r="N96" s="63"/>
      <c r="O96" s="65"/>
    </row>
    <row r="97" spans="1:15" s="24" customFormat="1" x14ac:dyDescent="0.3">
      <c r="A97" s="84"/>
      <c r="B97" s="102" t="s">
        <v>170</v>
      </c>
      <c r="C97" s="66" t="s">
        <v>171</v>
      </c>
      <c r="D97" s="69"/>
      <c r="E97" s="34"/>
      <c r="F97" s="35"/>
      <c r="G97" s="25"/>
      <c r="H97" s="26"/>
      <c r="I97" s="27"/>
      <c r="J97" s="27"/>
      <c r="K97" s="64"/>
      <c r="L97" s="30"/>
      <c r="M97" s="27"/>
      <c r="N97" s="63"/>
      <c r="O97" s="65"/>
    </row>
    <row r="98" spans="1:15" s="24" customFormat="1" ht="43.2" x14ac:dyDescent="0.3">
      <c r="A98" s="84"/>
      <c r="B98" s="102" t="s">
        <v>172</v>
      </c>
      <c r="C98" s="66" t="s">
        <v>173</v>
      </c>
      <c r="D98" s="69"/>
      <c r="E98" s="34"/>
      <c r="F98" s="35"/>
      <c r="G98" s="25"/>
      <c r="H98" s="26"/>
      <c r="I98" s="27"/>
      <c r="J98" s="27"/>
      <c r="K98" s="64"/>
      <c r="L98" s="30"/>
      <c r="M98" s="27"/>
      <c r="N98" s="63"/>
      <c r="O98" s="65"/>
    </row>
    <row r="99" spans="1:15" s="24" customFormat="1" x14ac:dyDescent="0.3">
      <c r="A99" s="84"/>
      <c r="B99" s="102" t="s">
        <v>174</v>
      </c>
      <c r="C99" s="66" t="s">
        <v>56</v>
      </c>
      <c r="D99" s="69"/>
      <c r="E99" s="34"/>
      <c r="F99" s="35"/>
      <c r="G99" s="25"/>
      <c r="H99" s="26"/>
      <c r="I99" s="27"/>
      <c r="J99" s="27"/>
      <c r="K99" s="64"/>
      <c r="L99" s="30"/>
      <c r="M99" s="27"/>
      <c r="N99" s="63"/>
      <c r="O99" s="65"/>
    </row>
    <row r="100" spans="1:15" s="24" customFormat="1" x14ac:dyDescent="0.3">
      <c r="A100" s="84"/>
      <c r="B100" s="102" t="s">
        <v>175</v>
      </c>
      <c r="C100" s="86" t="s">
        <v>176</v>
      </c>
      <c r="D100" s="87"/>
      <c r="E100" s="34"/>
      <c r="F100" s="35"/>
      <c r="G100" s="25"/>
      <c r="H100" s="26"/>
      <c r="I100" s="27"/>
      <c r="J100" s="27"/>
      <c r="K100" s="64"/>
      <c r="L100" s="30"/>
      <c r="M100" s="27"/>
      <c r="N100" s="63"/>
      <c r="O100" s="65"/>
    </row>
    <row r="101" spans="1:15" s="24" customFormat="1" ht="57.6" x14ac:dyDescent="0.3">
      <c r="A101" s="84"/>
      <c r="B101" s="102" t="s">
        <v>37</v>
      </c>
      <c r="C101" s="86" t="s">
        <v>162</v>
      </c>
      <c r="D101" s="87"/>
      <c r="E101" s="34"/>
      <c r="F101" s="35"/>
      <c r="G101" s="25"/>
      <c r="H101" s="26"/>
      <c r="I101" s="27"/>
      <c r="J101" s="27"/>
      <c r="K101" s="64"/>
      <c r="L101" s="30"/>
      <c r="M101" s="27"/>
      <c r="N101" s="63"/>
      <c r="O101" s="65"/>
    </row>
    <row r="102" spans="1:15" s="24" customFormat="1" ht="15" thickBot="1" x14ac:dyDescent="0.35">
      <c r="A102" s="84"/>
      <c r="B102" s="17" t="s">
        <v>163</v>
      </c>
      <c r="C102" s="86" t="s">
        <v>164</v>
      </c>
      <c r="D102" s="87"/>
      <c r="E102" s="34"/>
      <c r="F102" s="35"/>
      <c r="G102" s="25"/>
      <c r="H102" s="26"/>
      <c r="I102" s="27"/>
      <c r="J102" s="27"/>
      <c r="K102" s="64"/>
      <c r="L102" s="30"/>
      <c r="M102" s="27"/>
      <c r="N102" s="63"/>
      <c r="O102" s="65"/>
    </row>
    <row r="103" spans="1:15" x14ac:dyDescent="0.3">
      <c r="A103" s="136" t="s">
        <v>219</v>
      </c>
      <c r="B103" s="137"/>
      <c r="C103" s="131" t="s">
        <v>245</v>
      </c>
      <c r="D103" s="87"/>
      <c r="E103" s="32" t="s">
        <v>21</v>
      </c>
      <c r="F103" s="33" t="s">
        <v>21</v>
      </c>
      <c r="G103" s="25" t="s">
        <v>21</v>
      </c>
      <c r="H103" s="26" t="s">
        <v>6</v>
      </c>
      <c r="I103" s="27">
        <v>2</v>
      </c>
      <c r="J103" s="70"/>
      <c r="K103" s="29">
        <f>J103*I103</f>
        <v>0</v>
      </c>
      <c r="L103" s="30">
        <v>2</v>
      </c>
      <c r="M103" s="70"/>
      <c r="N103" s="31">
        <f>M103*L103</f>
        <v>0</v>
      </c>
      <c r="O103" s="16">
        <f>N103+K103</f>
        <v>0</v>
      </c>
    </row>
    <row r="104" spans="1:15" x14ac:dyDescent="0.3">
      <c r="A104" s="84"/>
      <c r="B104" s="102" t="s">
        <v>158</v>
      </c>
      <c r="C104" s="86" t="s">
        <v>184</v>
      </c>
      <c r="D104" s="87"/>
      <c r="E104" s="34"/>
      <c r="F104" s="35"/>
      <c r="G104" s="25"/>
      <c r="H104" s="26"/>
      <c r="I104" s="27"/>
      <c r="J104" s="27"/>
      <c r="K104" s="64"/>
      <c r="L104" s="30"/>
      <c r="M104" s="27"/>
      <c r="N104" s="63"/>
      <c r="O104" s="65"/>
    </row>
    <row r="105" spans="1:15" s="24" customFormat="1" ht="28.8" x14ac:dyDescent="0.3">
      <c r="A105" s="84"/>
      <c r="B105" s="102" t="s">
        <v>224</v>
      </c>
      <c r="C105" s="86" t="s">
        <v>225</v>
      </c>
      <c r="D105" s="87"/>
      <c r="E105" s="34"/>
      <c r="F105" s="35"/>
      <c r="G105" s="25"/>
      <c r="H105" s="26"/>
      <c r="I105" s="27"/>
      <c r="J105" s="27"/>
      <c r="K105" s="64"/>
      <c r="L105" s="30"/>
      <c r="M105" s="27"/>
      <c r="N105" s="63"/>
      <c r="O105" s="65"/>
    </row>
    <row r="106" spans="1:15" ht="43.2" x14ac:dyDescent="0.3">
      <c r="A106" s="84"/>
      <c r="B106" s="102" t="s">
        <v>23</v>
      </c>
      <c r="C106" s="86" t="s">
        <v>160</v>
      </c>
      <c r="D106" s="87"/>
      <c r="E106" s="34"/>
      <c r="F106" s="35"/>
      <c r="G106" s="25"/>
      <c r="H106" s="26"/>
      <c r="I106" s="27"/>
      <c r="J106" s="27"/>
      <c r="K106" s="64"/>
      <c r="L106" s="30"/>
      <c r="M106" s="27"/>
      <c r="N106" s="63"/>
      <c r="O106" s="65"/>
    </row>
    <row r="107" spans="1:15" ht="28.8" x14ac:dyDescent="0.3">
      <c r="A107" s="84"/>
      <c r="B107" s="102" t="s">
        <v>25</v>
      </c>
      <c r="C107" s="86" t="s">
        <v>159</v>
      </c>
      <c r="D107" s="87"/>
      <c r="E107" s="34"/>
      <c r="F107" s="35"/>
      <c r="G107" s="25"/>
      <c r="H107" s="26"/>
      <c r="I107" s="27"/>
      <c r="J107" s="27"/>
      <c r="K107" s="64"/>
      <c r="L107" s="30"/>
      <c r="M107" s="27"/>
      <c r="N107" s="63"/>
      <c r="O107" s="65"/>
    </row>
    <row r="108" spans="1:15" s="24" customFormat="1" ht="28.8" x14ac:dyDescent="0.3">
      <c r="A108" s="84"/>
      <c r="B108" s="102"/>
      <c r="C108" s="86" t="s">
        <v>226</v>
      </c>
      <c r="D108" s="87"/>
      <c r="E108" s="34"/>
      <c r="F108" s="35"/>
      <c r="G108" s="25"/>
      <c r="H108" s="26"/>
      <c r="I108" s="27"/>
      <c r="J108" s="27"/>
      <c r="K108" s="64"/>
      <c r="L108" s="30"/>
      <c r="M108" s="27"/>
      <c r="N108" s="63"/>
      <c r="O108" s="65"/>
    </row>
    <row r="109" spans="1:15" x14ac:dyDescent="0.3">
      <c r="A109" s="84"/>
      <c r="B109" s="102" t="s">
        <v>131</v>
      </c>
      <c r="C109" s="86" t="s">
        <v>227</v>
      </c>
      <c r="D109" s="87"/>
      <c r="E109" s="34"/>
      <c r="F109" s="35"/>
      <c r="G109" s="25"/>
      <c r="H109" s="26"/>
      <c r="I109" s="27"/>
      <c r="J109" s="27"/>
      <c r="K109" s="64"/>
      <c r="L109" s="30"/>
      <c r="M109" s="27"/>
      <c r="N109" s="63"/>
      <c r="O109" s="65"/>
    </row>
    <row r="110" spans="1:15" ht="28.8" x14ac:dyDescent="0.3">
      <c r="A110" s="84"/>
      <c r="B110" s="102" t="s">
        <v>139</v>
      </c>
      <c r="C110" s="86" t="s">
        <v>228</v>
      </c>
      <c r="D110" s="87"/>
      <c r="E110" s="34"/>
      <c r="F110" s="35"/>
      <c r="G110" s="25"/>
      <c r="H110" s="26"/>
      <c r="I110" s="27"/>
      <c r="J110" s="27"/>
      <c r="K110" s="64"/>
      <c r="L110" s="30"/>
      <c r="M110" s="27"/>
      <c r="N110" s="63"/>
      <c r="O110" s="65"/>
    </row>
    <row r="111" spans="1:15" s="24" customFormat="1" ht="28.8" x14ac:dyDescent="0.3">
      <c r="A111" s="84"/>
      <c r="B111" s="102" t="s">
        <v>232</v>
      </c>
      <c r="C111" s="86" t="s">
        <v>231</v>
      </c>
      <c r="D111" s="87"/>
      <c r="E111" s="34"/>
      <c r="F111" s="35"/>
      <c r="G111" s="25"/>
      <c r="H111" s="26"/>
      <c r="I111" s="27"/>
      <c r="J111" s="27"/>
      <c r="K111" s="64"/>
      <c r="L111" s="30"/>
      <c r="M111" s="27"/>
      <c r="N111" s="63"/>
      <c r="O111" s="65"/>
    </row>
    <row r="112" spans="1:15" ht="28.8" x14ac:dyDescent="0.3">
      <c r="A112" s="84"/>
      <c r="B112" s="102" t="s">
        <v>161</v>
      </c>
      <c r="C112" s="86" t="s">
        <v>233</v>
      </c>
      <c r="D112" s="87"/>
      <c r="E112" s="34"/>
      <c r="F112" s="35"/>
      <c r="G112" s="25"/>
      <c r="H112" s="26"/>
      <c r="I112" s="27"/>
      <c r="J112" s="27"/>
      <c r="K112" s="64"/>
      <c r="L112" s="30"/>
      <c r="M112" s="27"/>
      <c r="N112" s="63"/>
      <c r="O112" s="65"/>
    </row>
    <row r="113" spans="1:15" x14ac:dyDescent="0.3">
      <c r="A113" s="84"/>
      <c r="B113" s="102" t="s">
        <v>132</v>
      </c>
      <c r="C113" s="86" t="s">
        <v>220</v>
      </c>
      <c r="D113" s="87"/>
      <c r="E113" s="34"/>
      <c r="F113" s="35"/>
      <c r="G113" s="25"/>
      <c r="H113" s="26"/>
      <c r="I113" s="27"/>
      <c r="J113" s="27"/>
      <c r="K113" s="64"/>
      <c r="L113" s="30"/>
      <c r="M113" s="27"/>
      <c r="N113" s="63"/>
      <c r="O113" s="65"/>
    </row>
    <row r="114" spans="1:15" s="24" customFormat="1" ht="28.8" x14ac:dyDescent="0.3">
      <c r="A114" s="84"/>
      <c r="B114" s="102" t="s">
        <v>229</v>
      </c>
      <c r="C114" s="86" t="s">
        <v>230</v>
      </c>
      <c r="D114" s="87"/>
      <c r="E114" s="34"/>
      <c r="F114" s="35"/>
      <c r="G114" s="25"/>
      <c r="H114" s="26"/>
      <c r="I114" s="27"/>
      <c r="J114" s="27"/>
      <c r="K114" s="64"/>
      <c r="L114" s="30"/>
      <c r="M114" s="27"/>
      <c r="N114" s="63"/>
      <c r="O114" s="65"/>
    </row>
    <row r="115" spans="1:15" ht="57.6" x14ac:dyDescent="0.3">
      <c r="A115" s="84"/>
      <c r="B115" s="102" t="s">
        <v>37</v>
      </c>
      <c r="C115" s="86" t="s">
        <v>162</v>
      </c>
      <c r="D115" s="87"/>
      <c r="E115" s="34"/>
      <c r="F115" s="35"/>
      <c r="G115" s="25"/>
      <c r="H115" s="26"/>
      <c r="I115" s="27"/>
      <c r="J115" s="27"/>
      <c r="K115" s="64"/>
      <c r="L115" s="30"/>
      <c r="M115" s="27"/>
      <c r="N115" s="63"/>
      <c r="O115" s="65"/>
    </row>
    <row r="116" spans="1:15" ht="15" thickBot="1" x14ac:dyDescent="0.35">
      <c r="A116" s="84"/>
      <c r="B116" s="102" t="s">
        <v>163</v>
      </c>
      <c r="C116" s="86" t="s">
        <v>164</v>
      </c>
      <c r="D116" s="87"/>
      <c r="E116" s="34"/>
      <c r="F116" s="35"/>
      <c r="G116" s="25"/>
      <c r="H116" s="26"/>
      <c r="I116" s="27"/>
      <c r="J116" s="27"/>
      <c r="K116" s="64"/>
      <c r="L116" s="30"/>
      <c r="M116" s="27"/>
      <c r="N116" s="63"/>
      <c r="O116" s="65"/>
    </row>
    <row r="117" spans="1:15" x14ac:dyDescent="0.3">
      <c r="A117" s="136" t="s">
        <v>140</v>
      </c>
      <c r="B117" s="137"/>
      <c r="C117" s="131" t="s">
        <v>245</v>
      </c>
      <c r="D117" s="68"/>
      <c r="E117" s="32" t="s">
        <v>21</v>
      </c>
      <c r="F117" s="33" t="s">
        <v>21</v>
      </c>
      <c r="G117" s="25" t="s">
        <v>21</v>
      </c>
      <c r="H117" s="26" t="s">
        <v>6</v>
      </c>
      <c r="I117" s="27">
        <v>1</v>
      </c>
      <c r="J117" s="70"/>
      <c r="K117" s="29">
        <f t="shared" ref="K117" si="0">J117*I117</f>
        <v>0</v>
      </c>
      <c r="L117" s="30">
        <v>1</v>
      </c>
      <c r="M117" s="70"/>
      <c r="N117" s="31">
        <f>M117*L117</f>
        <v>0</v>
      </c>
      <c r="O117" s="16">
        <f>N117+K117</f>
        <v>0</v>
      </c>
    </row>
    <row r="118" spans="1:15" x14ac:dyDescent="0.3">
      <c r="A118" s="84"/>
      <c r="B118" s="17" t="s">
        <v>141</v>
      </c>
      <c r="C118" s="108" t="s">
        <v>185</v>
      </c>
      <c r="D118" s="69"/>
      <c r="E118" s="34"/>
      <c r="F118" s="35"/>
      <c r="G118" s="25"/>
      <c r="H118" s="26"/>
      <c r="I118" s="27"/>
      <c r="J118" s="27"/>
      <c r="K118" s="64"/>
      <c r="L118" s="30"/>
      <c r="M118" s="27"/>
      <c r="N118" s="63"/>
      <c r="O118" s="65"/>
    </row>
    <row r="119" spans="1:15" x14ac:dyDescent="0.3">
      <c r="A119" s="84"/>
      <c r="B119" s="17" t="s">
        <v>142</v>
      </c>
      <c r="C119" s="108" t="s">
        <v>56</v>
      </c>
      <c r="D119" s="69"/>
      <c r="E119" s="34"/>
      <c r="F119" s="35"/>
      <c r="G119" s="25"/>
      <c r="H119" s="26"/>
      <c r="I119" s="27"/>
      <c r="J119" s="27"/>
      <c r="K119" s="64"/>
      <c r="L119" s="30"/>
      <c r="M119" s="27"/>
      <c r="N119" s="63"/>
      <c r="O119" s="65"/>
    </row>
    <row r="120" spans="1:15" ht="28.8" x14ac:dyDescent="0.3">
      <c r="A120" s="84"/>
      <c r="B120" s="17" t="s">
        <v>186</v>
      </c>
      <c r="C120" s="108" t="s">
        <v>143</v>
      </c>
      <c r="D120" s="69"/>
      <c r="E120" s="34"/>
      <c r="F120" s="35"/>
      <c r="G120" s="25"/>
      <c r="H120" s="26"/>
      <c r="I120" s="27"/>
      <c r="J120" s="27"/>
      <c r="K120" s="64"/>
      <c r="L120" s="30"/>
      <c r="M120" s="27"/>
      <c r="N120" s="63"/>
      <c r="O120" s="65"/>
    </row>
    <row r="121" spans="1:15" x14ac:dyDescent="0.3">
      <c r="A121" s="84"/>
      <c r="B121" s="17" t="s">
        <v>187</v>
      </c>
      <c r="C121" s="108" t="s">
        <v>188</v>
      </c>
      <c r="D121" s="69"/>
      <c r="E121" s="34"/>
      <c r="F121" s="35"/>
      <c r="G121" s="25"/>
      <c r="H121" s="26"/>
      <c r="I121" s="27"/>
      <c r="J121" s="27"/>
      <c r="K121" s="64"/>
      <c r="L121" s="30"/>
      <c r="M121" s="27"/>
      <c r="N121" s="63"/>
      <c r="O121" s="65"/>
    </row>
    <row r="122" spans="1:15" x14ac:dyDescent="0.3">
      <c r="A122" s="84"/>
      <c r="B122" s="17" t="s">
        <v>189</v>
      </c>
      <c r="C122" s="108" t="s">
        <v>190</v>
      </c>
      <c r="D122" s="69"/>
      <c r="E122" s="34"/>
      <c r="F122" s="35"/>
      <c r="G122" s="25"/>
      <c r="H122" s="26"/>
      <c r="I122" s="27"/>
      <c r="J122" s="27"/>
      <c r="K122" s="64"/>
      <c r="L122" s="30"/>
      <c r="M122" s="27"/>
      <c r="N122" s="63"/>
      <c r="O122" s="65"/>
    </row>
    <row r="123" spans="1:15" x14ac:dyDescent="0.3">
      <c r="A123" s="84"/>
      <c r="B123" s="17" t="s">
        <v>191</v>
      </c>
      <c r="C123" s="108" t="s">
        <v>192</v>
      </c>
      <c r="D123" s="69"/>
      <c r="E123" s="34"/>
      <c r="F123" s="35"/>
      <c r="G123" s="25"/>
      <c r="H123" s="26"/>
      <c r="I123" s="27"/>
      <c r="J123" s="27"/>
      <c r="K123" s="64"/>
      <c r="L123" s="30"/>
      <c r="M123" s="27"/>
      <c r="N123" s="63"/>
      <c r="O123" s="65"/>
    </row>
    <row r="124" spans="1:15" s="24" customFormat="1" ht="43.2" x14ac:dyDescent="0.3">
      <c r="A124" s="84"/>
      <c r="B124" s="17" t="s">
        <v>193</v>
      </c>
      <c r="C124" s="108" t="s">
        <v>234</v>
      </c>
      <c r="D124" s="69"/>
      <c r="E124" s="34"/>
      <c r="F124" s="35"/>
      <c r="G124" s="25"/>
      <c r="H124" s="26"/>
      <c r="I124" s="27"/>
      <c r="J124" s="27"/>
      <c r="K124" s="64"/>
      <c r="L124" s="30"/>
      <c r="M124" s="27"/>
      <c r="N124" s="63"/>
      <c r="O124" s="65"/>
    </row>
    <row r="125" spans="1:15" ht="28.8" x14ac:dyDescent="0.3">
      <c r="A125" s="84"/>
      <c r="B125" s="17"/>
      <c r="C125" s="108" t="s">
        <v>194</v>
      </c>
      <c r="D125" s="69"/>
      <c r="E125" s="34"/>
      <c r="F125" s="35"/>
      <c r="G125" s="25"/>
      <c r="H125" s="26"/>
      <c r="I125" s="27"/>
      <c r="J125" s="27"/>
      <c r="K125" s="64"/>
      <c r="L125" s="30"/>
      <c r="M125" s="27"/>
      <c r="N125" s="63"/>
      <c r="O125" s="65"/>
    </row>
    <row r="126" spans="1:15" x14ac:dyDescent="0.3">
      <c r="A126" s="84"/>
      <c r="B126" s="17" t="s">
        <v>195</v>
      </c>
      <c r="C126" s="108" t="s">
        <v>196</v>
      </c>
      <c r="D126" s="69"/>
      <c r="E126" s="34"/>
      <c r="F126" s="35"/>
      <c r="G126" s="25"/>
      <c r="H126" s="26"/>
      <c r="I126" s="27"/>
      <c r="J126" s="27"/>
      <c r="K126" s="64"/>
      <c r="L126" s="30"/>
      <c r="M126" s="27"/>
      <c r="N126" s="63"/>
      <c r="O126" s="65"/>
    </row>
    <row r="127" spans="1:15" x14ac:dyDescent="0.3">
      <c r="A127" s="84"/>
      <c r="B127" s="17" t="s">
        <v>197</v>
      </c>
      <c r="C127" s="66" t="s">
        <v>198</v>
      </c>
      <c r="D127" s="69"/>
      <c r="E127" s="34"/>
      <c r="F127" s="35"/>
      <c r="G127" s="25"/>
      <c r="H127" s="26"/>
      <c r="I127" s="27"/>
      <c r="J127" s="27"/>
      <c r="K127" s="64"/>
      <c r="L127" s="30"/>
      <c r="M127" s="27"/>
      <c r="N127" s="63"/>
      <c r="O127" s="65"/>
    </row>
    <row r="128" spans="1:15" ht="29.4" thickBot="1" x14ac:dyDescent="0.35">
      <c r="A128" s="84"/>
      <c r="C128" s="66" t="s">
        <v>199</v>
      </c>
      <c r="D128" s="113"/>
      <c r="E128" s="34"/>
      <c r="F128" s="35"/>
      <c r="G128" s="25"/>
      <c r="H128" s="26"/>
      <c r="I128" s="27"/>
      <c r="J128" s="27"/>
      <c r="K128" s="64"/>
      <c r="L128" s="30"/>
      <c r="M128" s="27"/>
      <c r="N128" s="63"/>
      <c r="O128" s="65"/>
    </row>
    <row r="129" spans="1:15" s="46" customFormat="1" x14ac:dyDescent="0.3">
      <c r="A129" s="136" t="s">
        <v>119</v>
      </c>
      <c r="B129" s="137"/>
      <c r="C129" s="131" t="s">
        <v>245</v>
      </c>
      <c r="D129" s="114"/>
      <c r="E129" s="22"/>
      <c r="F129" s="23"/>
      <c r="G129" s="25"/>
      <c r="H129" s="26" t="s">
        <v>6</v>
      </c>
      <c r="I129" s="27">
        <v>11</v>
      </c>
      <c r="J129" s="70"/>
      <c r="K129" s="29">
        <f>J129*I129</f>
        <v>0</v>
      </c>
      <c r="L129" s="30">
        <v>11</v>
      </c>
      <c r="M129" s="70"/>
      <c r="N129" s="31">
        <f>M129*L129</f>
        <v>0</v>
      </c>
      <c r="O129" s="16">
        <f>N129+K129</f>
        <v>0</v>
      </c>
    </row>
    <row r="130" spans="1:15" s="24" customFormat="1" x14ac:dyDescent="0.3">
      <c r="A130" s="84"/>
      <c r="B130" s="17" t="s">
        <v>120</v>
      </c>
      <c r="C130" s="86" t="s">
        <v>121</v>
      </c>
      <c r="D130" s="111"/>
      <c r="E130" s="32"/>
      <c r="F130" s="33"/>
      <c r="G130" s="25"/>
      <c r="H130" s="26"/>
      <c r="I130" s="27"/>
      <c r="J130" s="28"/>
      <c r="K130" s="29"/>
      <c r="L130" s="30"/>
      <c r="M130" s="28"/>
      <c r="N130" s="31"/>
      <c r="O130" s="16"/>
    </row>
    <row r="131" spans="1:15" s="24" customFormat="1" x14ac:dyDescent="0.3">
      <c r="A131" s="84"/>
      <c r="B131" s="17" t="s">
        <v>122</v>
      </c>
      <c r="C131" s="86" t="s">
        <v>123</v>
      </c>
      <c r="D131" s="111"/>
      <c r="E131" s="32"/>
      <c r="F131" s="33"/>
      <c r="G131" s="25"/>
      <c r="H131" s="26"/>
      <c r="I131" s="27"/>
      <c r="J131" s="28"/>
      <c r="K131" s="29"/>
      <c r="L131" s="30"/>
      <c r="M131" s="28"/>
      <c r="N131" s="31"/>
      <c r="O131" s="16"/>
    </row>
    <row r="132" spans="1:15" x14ac:dyDescent="0.3">
      <c r="A132" s="84"/>
      <c r="B132" s="17" t="s">
        <v>124</v>
      </c>
      <c r="C132" s="86" t="s">
        <v>125</v>
      </c>
      <c r="D132" s="111"/>
      <c r="E132" s="32"/>
      <c r="F132" s="33"/>
      <c r="G132" s="25"/>
      <c r="H132" s="26"/>
      <c r="I132" s="27"/>
      <c r="J132" s="28"/>
      <c r="K132" s="29"/>
      <c r="L132" s="30"/>
      <c r="M132" s="28"/>
      <c r="N132" s="31"/>
      <c r="O132" s="16"/>
    </row>
    <row r="133" spans="1:15" x14ac:dyDescent="0.3">
      <c r="A133" s="84"/>
      <c r="B133" s="17" t="s">
        <v>126</v>
      </c>
      <c r="C133" s="86" t="s">
        <v>127</v>
      </c>
      <c r="D133" s="111"/>
      <c r="E133" s="32"/>
      <c r="F133" s="33"/>
      <c r="G133" s="25"/>
      <c r="H133" s="26"/>
      <c r="I133" s="27"/>
      <c r="J133" s="28"/>
      <c r="K133" s="29"/>
      <c r="L133" s="30"/>
      <c r="M133" s="28"/>
      <c r="N133" s="31"/>
      <c r="O133" s="16"/>
    </row>
    <row r="134" spans="1:15" ht="28.8" x14ac:dyDescent="0.3">
      <c r="A134" s="84"/>
      <c r="B134" s="105"/>
      <c r="C134" s="66" t="s">
        <v>128</v>
      </c>
      <c r="D134" s="111"/>
      <c r="E134" s="32"/>
      <c r="F134" s="33"/>
      <c r="G134" s="25"/>
      <c r="H134" s="26"/>
      <c r="I134" s="27"/>
      <c r="J134" s="28"/>
      <c r="K134" s="29"/>
      <c r="L134" s="30"/>
      <c r="M134" s="28"/>
      <c r="N134" s="31"/>
      <c r="O134" s="16"/>
    </row>
    <row r="135" spans="1:15" ht="28.8" x14ac:dyDescent="0.3">
      <c r="A135" s="84"/>
      <c r="B135" s="105"/>
      <c r="C135" s="66" t="s">
        <v>129</v>
      </c>
      <c r="D135" s="111"/>
      <c r="E135" s="32"/>
      <c r="F135" s="33"/>
      <c r="G135" s="25"/>
      <c r="H135" s="26"/>
      <c r="I135" s="27"/>
      <c r="J135" s="28"/>
      <c r="K135" s="29"/>
      <c r="L135" s="30"/>
      <c r="M135" s="28"/>
      <c r="N135" s="31"/>
      <c r="O135" s="16"/>
    </row>
    <row r="136" spans="1:15" x14ac:dyDescent="0.3">
      <c r="A136" s="136" t="s">
        <v>8</v>
      </c>
      <c r="B136" s="141"/>
      <c r="C136" s="78"/>
      <c r="D136" s="115"/>
      <c r="E136" s="36" t="s">
        <v>21</v>
      </c>
      <c r="F136" s="37"/>
      <c r="G136" s="38"/>
      <c r="H136" s="39"/>
      <c r="I136" s="40">
        <v>1</v>
      </c>
      <c r="J136" s="71"/>
      <c r="K136" s="29">
        <f t="shared" ref="K136" si="1">J136*I136</f>
        <v>0</v>
      </c>
      <c r="L136" s="30">
        <v>1</v>
      </c>
      <c r="M136" s="70"/>
      <c r="N136" s="31">
        <f t="shared" ref="N136" si="2">M136*L136</f>
        <v>0</v>
      </c>
      <c r="O136" s="16">
        <f t="shared" ref="O136" si="3">N136+K136</f>
        <v>0</v>
      </c>
    </row>
    <row r="137" spans="1:15" x14ac:dyDescent="0.3">
      <c r="A137" s="96"/>
      <c r="B137" s="105"/>
      <c r="C137" s="97" t="s">
        <v>206</v>
      </c>
      <c r="D137" s="116"/>
      <c r="E137" s="36"/>
      <c r="F137" s="37"/>
      <c r="G137" s="38"/>
      <c r="H137" s="39"/>
      <c r="I137" s="40"/>
      <c r="J137" s="41"/>
      <c r="K137" s="42"/>
      <c r="L137" s="43"/>
      <c r="M137" s="41"/>
      <c r="N137" s="44"/>
      <c r="O137" s="45"/>
    </row>
    <row r="138" spans="1:15" x14ac:dyDescent="0.3">
      <c r="A138" s="96"/>
      <c r="B138" s="105"/>
      <c r="C138" s="97" t="s">
        <v>207</v>
      </c>
      <c r="D138" s="78"/>
      <c r="E138" s="36"/>
      <c r="F138" s="37"/>
      <c r="G138" s="38"/>
      <c r="H138" s="39"/>
      <c r="I138" s="40"/>
      <c r="J138" s="41"/>
      <c r="K138" s="42"/>
      <c r="L138" s="43"/>
      <c r="M138" s="41"/>
      <c r="N138" s="44"/>
      <c r="O138" s="45"/>
    </row>
    <row r="139" spans="1:15" x14ac:dyDescent="0.3">
      <c r="A139" s="96"/>
      <c r="B139" s="105"/>
      <c r="C139" s="97" t="s">
        <v>208</v>
      </c>
      <c r="D139" s="78"/>
      <c r="E139" s="36"/>
      <c r="F139" s="37"/>
      <c r="G139" s="38"/>
      <c r="H139" s="39"/>
      <c r="I139" s="40"/>
      <c r="J139" s="41"/>
      <c r="K139" s="42"/>
      <c r="L139" s="43"/>
      <c r="M139" s="41"/>
      <c r="N139" s="44"/>
      <c r="O139" s="45"/>
    </row>
    <row r="140" spans="1:15" x14ac:dyDescent="0.3">
      <c r="A140" s="96"/>
      <c r="B140" s="105"/>
      <c r="C140" s="97" t="s">
        <v>209</v>
      </c>
      <c r="D140" s="78"/>
      <c r="E140" s="36"/>
      <c r="F140" s="37"/>
      <c r="G140" s="38"/>
      <c r="H140" s="39"/>
      <c r="I140" s="40"/>
      <c r="J140" s="41"/>
      <c r="K140" s="42"/>
      <c r="L140" s="43"/>
      <c r="M140" s="41"/>
      <c r="N140" s="44"/>
      <c r="O140" s="45"/>
    </row>
    <row r="141" spans="1:15" x14ac:dyDescent="0.3">
      <c r="A141" s="96"/>
      <c r="B141" s="105"/>
      <c r="C141" s="97" t="s">
        <v>210</v>
      </c>
      <c r="D141" s="78"/>
      <c r="E141" s="36"/>
      <c r="F141" s="37"/>
      <c r="G141" s="38"/>
      <c r="H141" s="39"/>
      <c r="I141" s="40"/>
      <c r="J141" s="41"/>
      <c r="K141" s="42"/>
      <c r="L141" s="43"/>
      <c r="M141" s="41"/>
      <c r="N141" s="44"/>
      <c r="O141" s="45"/>
    </row>
    <row r="142" spans="1:15" x14ac:dyDescent="0.3">
      <c r="A142" s="96"/>
      <c r="B142" s="105"/>
      <c r="C142" s="97" t="s">
        <v>211</v>
      </c>
      <c r="D142" s="78"/>
      <c r="E142" s="36"/>
      <c r="F142" s="37"/>
      <c r="G142" s="38"/>
      <c r="H142" s="39"/>
      <c r="I142" s="40"/>
      <c r="J142" s="41"/>
      <c r="K142" s="42"/>
      <c r="L142" s="43"/>
      <c r="M142" s="41"/>
      <c r="N142" s="44"/>
      <c r="O142" s="45"/>
    </row>
    <row r="143" spans="1:15" ht="29.4" thickBot="1" x14ac:dyDescent="0.35">
      <c r="A143" s="96"/>
      <c r="B143" s="105"/>
      <c r="C143" s="97" t="s">
        <v>212</v>
      </c>
      <c r="D143" s="78"/>
      <c r="E143" s="36"/>
      <c r="F143" s="37"/>
      <c r="G143" s="38"/>
      <c r="H143" s="39"/>
      <c r="I143" s="40"/>
      <c r="J143" s="41"/>
      <c r="K143" s="42"/>
      <c r="L143" s="43"/>
      <c r="M143" s="41"/>
      <c r="N143" s="44"/>
      <c r="O143" s="45"/>
    </row>
    <row r="144" spans="1:15" s="47" customFormat="1" x14ac:dyDescent="0.3">
      <c r="A144" s="136" t="s">
        <v>144</v>
      </c>
      <c r="B144" s="137"/>
      <c r="C144" s="131" t="s">
        <v>245</v>
      </c>
      <c r="D144" s="69"/>
      <c r="E144" s="110" t="s">
        <v>21</v>
      </c>
      <c r="F144" s="101" t="s">
        <v>21</v>
      </c>
      <c r="G144" s="117"/>
      <c r="H144" s="26" t="s">
        <v>6</v>
      </c>
      <c r="I144" s="27">
        <v>1</v>
      </c>
      <c r="J144" s="70"/>
      <c r="K144" s="29">
        <f>J144*I144</f>
        <v>0</v>
      </c>
      <c r="L144" s="30">
        <v>1</v>
      </c>
      <c r="M144" s="70"/>
      <c r="N144" s="31">
        <f>M144*L144</f>
        <v>0</v>
      </c>
      <c r="O144" s="16">
        <f>N144+K144</f>
        <v>0</v>
      </c>
    </row>
    <row r="145" spans="1:15" s="47" customFormat="1" ht="28.8" x14ac:dyDescent="0.3">
      <c r="A145" s="103"/>
      <c r="B145" s="100"/>
      <c r="C145" s="86" t="s">
        <v>145</v>
      </c>
      <c r="D145" s="87"/>
      <c r="E145" s="34"/>
      <c r="F145" s="35"/>
      <c r="G145" s="25"/>
      <c r="H145" s="26"/>
      <c r="I145" s="27"/>
      <c r="J145" s="27"/>
      <c r="K145" s="64"/>
      <c r="L145" s="30"/>
      <c r="M145" s="27"/>
      <c r="N145" s="63"/>
      <c r="O145" s="65"/>
    </row>
    <row r="146" spans="1:15" s="47" customFormat="1" ht="29.4" thickBot="1" x14ac:dyDescent="0.35">
      <c r="A146" s="103"/>
      <c r="B146" s="100"/>
      <c r="C146" s="86" t="s">
        <v>146</v>
      </c>
      <c r="D146" s="87"/>
      <c r="E146" s="34"/>
      <c r="F146" s="35"/>
      <c r="G146" s="25"/>
      <c r="H146" s="26"/>
      <c r="I146" s="27"/>
      <c r="J146" s="27"/>
      <c r="K146" s="64"/>
      <c r="L146" s="30"/>
      <c r="M146" s="27"/>
      <c r="N146" s="63"/>
      <c r="O146" s="65"/>
    </row>
    <row r="147" spans="1:15" s="47" customFormat="1" x14ac:dyDescent="0.3">
      <c r="A147" s="136" t="s">
        <v>216</v>
      </c>
      <c r="B147" s="137"/>
      <c r="C147" s="131" t="s">
        <v>245</v>
      </c>
      <c r="D147" s="69"/>
      <c r="E147" s="32" t="s">
        <v>21</v>
      </c>
      <c r="F147" s="33" t="s">
        <v>21</v>
      </c>
      <c r="G147" s="25"/>
      <c r="H147" s="26" t="s">
        <v>6</v>
      </c>
      <c r="I147" s="27">
        <v>1</v>
      </c>
      <c r="J147" s="70"/>
      <c r="K147" s="29">
        <f>J147*I147</f>
        <v>0</v>
      </c>
      <c r="L147" s="30">
        <v>1</v>
      </c>
      <c r="M147" s="70"/>
      <c r="N147" s="31">
        <f>M147*L147</f>
        <v>0</v>
      </c>
      <c r="O147" s="16">
        <f>N147+K147</f>
        <v>0</v>
      </c>
    </row>
    <row r="148" spans="1:15" s="47" customFormat="1" x14ac:dyDescent="0.3">
      <c r="A148" s="103"/>
      <c r="B148" s="100"/>
      <c r="C148" s="86" t="s">
        <v>217</v>
      </c>
      <c r="D148" s="87"/>
      <c r="E148" s="34"/>
      <c r="F148" s="35"/>
      <c r="G148" s="25"/>
      <c r="H148" s="26"/>
      <c r="I148" s="27"/>
      <c r="J148" s="27"/>
      <c r="K148" s="64"/>
      <c r="L148" s="30"/>
      <c r="M148" s="27"/>
      <c r="N148" s="63"/>
      <c r="O148" s="65"/>
    </row>
    <row r="149" spans="1:15" s="47" customFormat="1" ht="15" thickBot="1" x14ac:dyDescent="0.35">
      <c r="A149" s="103"/>
      <c r="B149" s="100"/>
      <c r="C149" s="86" t="s">
        <v>218</v>
      </c>
      <c r="D149" s="87"/>
      <c r="E149" s="34"/>
      <c r="F149" s="35"/>
      <c r="G149" s="25"/>
      <c r="H149" s="26"/>
      <c r="I149" s="27"/>
      <c r="J149" s="27"/>
      <c r="K149" s="64"/>
      <c r="L149" s="30"/>
      <c r="M149" s="27"/>
      <c r="N149" s="63"/>
      <c r="O149" s="65"/>
    </row>
    <row r="150" spans="1:15" s="47" customFormat="1" x14ac:dyDescent="0.3">
      <c r="A150" s="136" t="s">
        <v>150</v>
      </c>
      <c r="B150" s="137"/>
      <c r="C150" s="131" t="s">
        <v>245</v>
      </c>
      <c r="D150" s="68"/>
      <c r="E150" s="32" t="s">
        <v>21</v>
      </c>
      <c r="F150" s="33" t="s">
        <v>21</v>
      </c>
      <c r="G150" s="25"/>
      <c r="H150" s="26" t="s">
        <v>6</v>
      </c>
      <c r="I150" s="27">
        <v>1</v>
      </c>
      <c r="J150" s="70"/>
      <c r="K150" s="29">
        <f>J150*I150</f>
        <v>0</v>
      </c>
      <c r="L150" s="30">
        <v>1</v>
      </c>
      <c r="M150" s="70"/>
      <c r="N150" s="31">
        <f>M150*L150</f>
        <v>0</v>
      </c>
      <c r="O150" s="16">
        <f>N150+K150</f>
        <v>0</v>
      </c>
    </row>
    <row r="151" spans="1:15" s="47" customFormat="1" x14ac:dyDescent="0.3">
      <c r="A151" s="84"/>
      <c r="B151" s="17" t="s">
        <v>138</v>
      </c>
      <c r="C151" s="108" t="s">
        <v>177</v>
      </c>
      <c r="D151" s="87"/>
      <c r="E151" s="34"/>
      <c r="F151" s="35"/>
      <c r="G151" s="25"/>
      <c r="H151" s="26"/>
      <c r="I151" s="27"/>
      <c r="J151" s="27"/>
      <c r="K151" s="64"/>
      <c r="L151" s="30"/>
      <c r="M151" s="27"/>
      <c r="N151" s="63"/>
      <c r="O151" s="65"/>
    </row>
    <row r="152" spans="1:15" s="47" customFormat="1" x14ac:dyDescent="0.3">
      <c r="A152" s="84"/>
      <c r="B152" s="17" t="s">
        <v>151</v>
      </c>
      <c r="C152" s="108" t="s">
        <v>152</v>
      </c>
      <c r="D152" s="87"/>
      <c r="E152" s="34"/>
      <c r="F152" s="35"/>
      <c r="G152" s="25"/>
      <c r="H152" s="26"/>
      <c r="I152" s="27"/>
      <c r="J152" s="27"/>
      <c r="K152" s="64"/>
      <c r="L152" s="30"/>
      <c r="M152" s="27"/>
      <c r="N152" s="63"/>
      <c r="O152" s="65"/>
    </row>
    <row r="153" spans="1:15" s="47" customFormat="1" x14ac:dyDescent="0.3">
      <c r="A153" s="84"/>
      <c r="B153" s="17" t="s">
        <v>153</v>
      </c>
      <c r="C153" s="108" t="s">
        <v>178</v>
      </c>
      <c r="D153" s="87"/>
      <c r="E153" s="34"/>
      <c r="F153" s="35"/>
      <c r="G153" s="25"/>
      <c r="H153" s="26"/>
      <c r="I153" s="27"/>
      <c r="J153" s="27"/>
      <c r="K153" s="64"/>
      <c r="L153" s="30"/>
      <c r="M153" s="27"/>
      <c r="N153" s="63"/>
      <c r="O153" s="65"/>
    </row>
    <row r="154" spans="1:15" s="47" customFormat="1" x14ac:dyDescent="0.3">
      <c r="A154" s="84"/>
      <c r="B154" s="17" t="s">
        <v>179</v>
      </c>
      <c r="C154" s="108" t="s">
        <v>180</v>
      </c>
      <c r="D154" s="87"/>
      <c r="E154" s="34"/>
      <c r="F154" s="35"/>
      <c r="G154" s="25"/>
      <c r="H154" s="26"/>
      <c r="I154" s="27"/>
      <c r="J154" s="27"/>
      <c r="K154" s="64"/>
      <c r="L154" s="30"/>
      <c r="M154" s="27"/>
      <c r="N154" s="63"/>
      <c r="O154" s="65"/>
    </row>
    <row r="155" spans="1:15" s="47" customFormat="1" ht="28.8" x14ac:dyDescent="0.3">
      <c r="A155" s="84"/>
      <c r="B155" s="17" t="s">
        <v>181</v>
      </c>
      <c r="C155" s="108" t="s">
        <v>182</v>
      </c>
      <c r="D155" s="87"/>
      <c r="E155" s="34"/>
      <c r="F155" s="35"/>
      <c r="G155" s="25"/>
      <c r="H155" s="26"/>
      <c r="I155" s="27"/>
      <c r="J155" s="27"/>
      <c r="K155" s="64"/>
      <c r="L155" s="30"/>
      <c r="M155" s="27"/>
      <c r="N155" s="63"/>
      <c r="O155" s="65"/>
    </row>
    <row r="156" spans="1:15" s="47" customFormat="1" x14ac:dyDescent="0.3">
      <c r="A156" s="84"/>
      <c r="B156" s="17" t="s">
        <v>37</v>
      </c>
      <c r="C156" s="108" t="s">
        <v>183</v>
      </c>
      <c r="D156" s="87"/>
      <c r="E156" s="34"/>
      <c r="F156" s="35"/>
      <c r="G156" s="25"/>
      <c r="H156" s="26"/>
      <c r="I156" s="27"/>
      <c r="J156" s="27"/>
      <c r="K156" s="64"/>
      <c r="L156" s="30"/>
      <c r="M156" s="27"/>
      <c r="N156" s="63"/>
      <c r="O156" s="65"/>
    </row>
    <row r="157" spans="1:15" s="47" customFormat="1" x14ac:dyDescent="0.3">
      <c r="A157" s="138" t="s">
        <v>221</v>
      </c>
      <c r="B157" s="139"/>
      <c r="C157" s="139"/>
      <c r="D157" s="140"/>
      <c r="E157" s="32" t="s">
        <v>21</v>
      </c>
      <c r="F157" s="33" t="s">
        <v>21</v>
      </c>
      <c r="G157" s="25" t="s">
        <v>21</v>
      </c>
      <c r="H157" s="26"/>
      <c r="I157" s="27">
        <v>1</v>
      </c>
      <c r="J157" s="70"/>
      <c r="K157" s="29">
        <f t="shared" ref="K157:K158" si="4">J157*I157</f>
        <v>0</v>
      </c>
      <c r="L157" s="30">
        <v>1</v>
      </c>
      <c r="M157" s="70"/>
      <c r="N157" s="31">
        <f t="shared" ref="N157:N163" si="5">M157*L157</f>
        <v>0</v>
      </c>
      <c r="O157" s="16">
        <f t="shared" ref="O157:O158" si="6">N157+K157</f>
        <v>0</v>
      </c>
    </row>
    <row r="158" spans="1:15" s="47" customFormat="1" x14ac:dyDescent="0.3">
      <c r="A158" s="138" t="s">
        <v>200</v>
      </c>
      <c r="B158" s="139"/>
      <c r="C158" s="139"/>
      <c r="D158" s="140"/>
      <c r="E158" s="32" t="s">
        <v>21</v>
      </c>
      <c r="F158" s="33" t="s">
        <v>21</v>
      </c>
      <c r="G158" s="25" t="s">
        <v>21</v>
      </c>
      <c r="H158" s="26"/>
      <c r="I158" s="27">
        <v>1</v>
      </c>
      <c r="J158" s="70"/>
      <c r="K158" s="29">
        <f t="shared" si="4"/>
        <v>0</v>
      </c>
      <c r="L158" s="30">
        <v>1</v>
      </c>
      <c r="M158" s="70"/>
      <c r="N158" s="31">
        <f t="shared" si="5"/>
        <v>0</v>
      </c>
      <c r="O158" s="16">
        <f t="shared" si="6"/>
        <v>0</v>
      </c>
    </row>
    <row r="159" spans="1:15" s="47" customFormat="1" x14ac:dyDescent="0.3">
      <c r="A159" s="138" t="s">
        <v>201</v>
      </c>
      <c r="B159" s="139"/>
      <c r="C159" s="139"/>
      <c r="D159" s="140"/>
      <c r="E159" s="32" t="s">
        <v>21</v>
      </c>
      <c r="F159" s="33" t="s">
        <v>21</v>
      </c>
      <c r="G159" s="25" t="s">
        <v>21</v>
      </c>
      <c r="H159" s="26"/>
      <c r="I159" s="27">
        <v>2</v>
      </c>
      <c r="J159" s="70"/>
      <c r="K159" s="29">
        <f>J159*I159</f>
        <v>0</v>
      </c>
      <c r="L159" s="30">
        <v>2</v>
      </c>
      <c r="M159" s="70"/>
      <c r="N159" s="31">
        <f t="shared" si="5"/>
        <v>0</v>
      </c>
      <c r="O159" s="16">
        <f>N159+K159</f>
        <v>0</v>
      </c>
    </row>
    <row r="160" spans="1:15" s="47" customFormat="1" x14ac:dyDescent="0.3">
      <c r="A160" s="138" t="s">
        <v>223</v>
      </c>
      <c r="B160" s="139"/>
      <c r="C160" s="139"/>
      <c r="D160" s="140"/>
      <c r="E160" s="32" t="s">
        <v>21</v>
      </c>
      <c r="F160" s="33" t="s">
        <v>21</v>
      </c>
      <c r="G160" s="25" t="s">
        <v>21</v>
      </c>
      <c r="H160" s="26"/>
      <c r="I160" s="27">
        <v>2</v>
      </c>
      <c r="J160" s="70"/>
      <c r="K160" s="29">
        <f>J160*I160</f>
        <v>0</v>
      </c>
      <c r="L160" s="30">
        <v>2</v>
      </c>
      <c r="M160" s="70"/>
      <c r="N160" s="31">
        <f t="shared" si="5"/>
        <v>0</v>
      </c>
      <c r="O160" s="16">
        <f>N160+K160</f>
        <v>0</v>
      </c>
    </row>
    <row r="161" spans="1:15" s="47" customFormat="1" x14ac:dyDescent="0.3">
      <c r="A161" s="138" t="s">
        <v>235</v>
      </c>
      <c r="B161" s="139"/>
      <c r="C161" s="139"/>
      <c r="D161" s="140"/>
      <c r="E161" s="32" t="s">
        <v>21</v>
      </c>
      <c r="F161" s="33" t="s">
        <v>21</v>
      </c>
      <c r="G161" s="25" t="s">
        <v>21</v>
      </c>
      <c r="H161" s="26"/>
      <c r="I161" s="27">
        <v>1</v>
      </c>
      <c r="J161" s="70"/>
      <c r="K161" s="29">
        <f>J161*I161</f>
        <v>0</v>
      </c>
      <c r="L161" s="30">
        <v>1</v>
      </c>
      <c r="M161" s="70"/>
      <c r="N161" s="31">
        <f t="shared" si="5"/>
        <v>0</v>
      </c>
      <c r="O161" s="16">
        <f>N161+K161</f>
        <v>0</v>
      </c>
    </row>
    <row r="162" spans="1:15" s="47" customFormat="1" x14ac:dyDescent="0.3">
      <c r="A162" s="138" t="s">
        <v>202</v>
      </c>
      <c r="B162" s="139"/>
      <c r="C162" s="139"/>
      <c r="D162" s="140"/>
      <c r="E162" s="32" t="s">
        <v>21</v>
      </c>
      <c r="F162" s="33" t="s">
        <v>21</v>
      </c>
      <c r="G162" s="25" t="s">
        <v>21</v>
      </c>
      <c r="H162" s="26"/>
      <c r="I162" s="27">
        <v>1</v>
      </c>
      <c r="J162" s="70"/>
      <c r="K162" s="29">
        <f>J162*I162</f>
        <v>0</v>
      </c>
      <c r="L162" s="30">
        <v>1</v>
      </c>
      <c r="M162" s="70"/>
      <c r="N162" s="31">
        <f t="shared" si="5"/>
        <v>0</v>
      </c>
      <c r="O162" s="16">
        <f>N162+K162</f>
        <v>0</v>
      </c>
    </row>
    <row r="163" spans="1:15" s="47" customFormat="1" x14ac:dyDescent="0.3">
      <c r="A163" s="138" t="s">
        <v>203</v>
      </c>
      <c r="B163" s="139"/>
      <c r="C163" s="139"/>
      <c r="D163" s="140"/>
      <c r="E163" s="32" t="s">
        <v>21</v>
      </c>
      <c r="F163" s="33" t="s">
        <v>21</v>
      </c>
      <c r="G163" s="25" t="s">
        <v>21</v>
      </c>
      <c r="H163" s="26"/>
      <c r="I163" s="27">
        <v>100</v>
      </c>
      <c r="J163" s="70"/>
      <c r="K163" s="29">
        <f>J163*I163</f>
        <v>0</v>
      </c>
      <c r="L163" s="30">
        <v>1</v>
      </c>
      <c r="M163" s="70"/>
      <c r="N163" s="31">
        <f t="shared" si="5"/>
        <v>0</v>
      </c>
      <c r="O163" s="16">
        <f>N163+K163</f>
        <v>0</v>
      </c>
    </row>
    <row r="164" spans="1:15" s="47" customFormat="1" x14ac:dyDescent="0.3">
      <c r="A164" s="136" t="s">
        <v>147</v>
      </c>
      <c r="B164" s="137"/>
      <c r="C164" s="66"/>
      <c r="D164" s="79"/>
      <c r="E164" s="32" t="s">
        <v>21</v>
      </c>
      <c r="F164" s="33"/>
      <c r="G164" s="25"/>
      <c r="H164" s="26" t="s">
        <v>7</v>
      </c>
      <c r="I164" s="27">
        <v>900</v>
      </c>
      <c r="J164" s="70"/>
      <c r="K164" s="29">
        <f t="shared" ref="K164" si="7">J164*I164</f>
        <v>0</v>
      </c>
      <c r="L164" s="30">
        <v>900</v>
      </c>
      <c r="M164" s="70"/>
      <c r="N164" s="31">
        <f t="shared" ref="N164" si="8">M164*L164</f>
        <v>0</v>
      </c>
      <c r="O164" s="16">
        <f t="shared" ref="O164" si="9">N164+K164</f>
        <v>0</v>
      </c>
    </row>
    <row r="165" spans="1:15" s="47" customFormat="1" x14ac:dyDescent="0.3">
      <c r="A165" s="83"/>
      <c r="B165" s="109"/>
      <c r="C165" s="17" t="s">
        <v>148</v>
      </c>
      <c r="D165" s="79"/>
      <c r="E165" s="32"/>
      <c r="F165" s="33"/>
      <c r="G165" s="25"/>
      <c r="H165" s="26"/>
      <c r="I165" s="27"/>
      <c r="J165" s="28"/>
      <c r="K165" s="29"/>
      <c r="L165" s="30"/>
      <c r="M165" s="28"/>
      <c r="N165" s="31"/>
      <c r="O165" s="16"/>
    </row>
    <row r="166" spans="1:15" s="47" customFormat="1" x14ac:dyDescent="0.3">
      <c r="A166" s="83"/>
      <c r="B166" s="109"/>
      <c r="C166" s="17" t="s">
        <v>204</v>
      </c>
      <c r="D166" s="79"/>
      <c r="E166" s="32"/>
      <c r="F166" s="33"/>
      <c r="G166" s="25"/>
      <c r="H166" s="26"/>
      <c r="I166" s="27"/>
      <c r="J166" s="28"/>
      <c r="K166" s="29"/>
      <c r="L166" s="30"/>
      <c r="M166" s="28"/>
      <c r="N166" s="31"/>
      <c r="O166" s="16"/>
    </row>
    <row r="167" spans="1:15" s="47" customFormat="1" x14ac:dyDescent="0.3">
      <c r="A167" s="83"/>
      <c r="B167" s="109"/>
      <c r="C167" s="17" t="s">
        <v>149</v>
      </c>
      <c r="D167" s="79"/>
      <c r="E167" s="32"/>
      <c r="F167" s="33"/>
      <c r="G167" s="25"/>
      <c r="H167" s="26"/>
      <c r="I167" s="27"/>
      <c r="J167" s="28"/>
      <c r="K167" s="29"/>
      <c r="L167" s="30"/>
      <c r="M167" s="28"/>
      <c r="N167" s="31"/>
      <c r="O167" s="16"/>
    </row>
    <row r="168" spans="1:15" s="47" customFormat="1" ht="31.8" customHeight="1" x14ac:dyDescent="0.3">
      <c r="A168" s="136" t="s">
        <v>156</v>
      </c>
      <c r="B168" s="137"/>
      <c r="C168" s="66"/>
      <c r="D168" s="79"/>
      <c r="E168" s="110" t="s">
        <v>21</v>
      </c>
      <c r="F168" s="33"/>
      <c r="G168" s="25"/>
      <c r="H168" s="26" t="s">
        <v>6</v>
      </c>
      <c r="I168" s="27">
        <v>1</v>
      </c>
      <c r="J168" s="70"/>
      <c r="K168" s="29">
        <f>J168*I168</f>
        <v>0</v>
      </c>
      <c r="L168" s="30">
        <v>1</v>
      </c>
      <c r="M168" s="70"/>
      <c r="N168" s="31">
        <f>M168*L168</f>
        <v>0</v>
      </c>
      <c r="O168" s="16">
        <f>N168+K168</f>
        <v>0</v>
      </c>
    </row>
    <row r="169" spans="1:15" s="47" customFormat="1" ht="42.6" customHeight="1" x14ac:dyDescent="0.3">
      <c r="A169" s="136" t="s">
        <v>205</v>
      </c>
      <c r="B169" s="137"/>
      <c r="C169" s="66"/>
      <c r="D169" s="79"/>
      <c r="E169" s="110" t="s">
        <v>21</v>
      </c>
      <c r="F169" s="33"/>
      <c r="G169" s="25"/>
      <c r="H169" s="26" t="s">
        <v>6</v>
      </c>
      <c r="I169" s="27">
        <v>30</v>
      </c>
      <c r="J169" s="70"/>
      <c r="K169" s="29">
        <f>J169*I169</f>
        <v>0</v>
      </c>
      <c r="L169" s="30">
        <v>30</v>
      </c>
      <c r="M169" s="70"/>
      <c r="N169" s="31">
        <f>M169*L169</f>
        <v>0</v>
      </c>
      <c r="O169" s="16">
        <f>N169+K169</f>
        <v>0</v>
      </c>
    </row>
    <row r="170" spans="1:15" s="47" customFormat="1" x14ac:dyDescent="0.3">
      <c r="A170" s="83"/>
      <c r="B170" s="109"/>
      <c r="C170" s="17" t="s">
        <v>154</v>
      </c>
      <c r="D170" s="79"/>
      <c r="E170" s="110"/>
      <c r="F170" s="33"/>
      <c r="G170" s="25"/>
      <c r="H170" s="26"/>
      <c r="I170" s="27"/>
      <c r="J170" s="28"/>
      <c r="K170" s="29"/>
      <c r="L170" s="30"/>
      <c r="M170" s="28"/>
      <c r="N170" s="31"/>
      <c r="O170" s="16"/>
    </row>
    <row r="171" spans="1:15" s="47" customFormat="1" x14ac:dyDescent="0.3">
      <c r="A171" s="83"/>
      <c r="B171" s="109"/>
      <c r="C171" s="17" t="s">
        <v>155</v>
      </c>
      <c r="D171" s="79"/>
      <c r="E171" s="110"/>
      <c r="F171" s="33"/>
      <c r="G171" s="25"/>
      <c r="H171" s="26"/>
      <c r="I171" s="27"/>
      <c r="J171" s="28"/>
      <c r="K171" s="29"/>
      <c r="L171" s="30"/>
      <c r="M171" s="28"/>
      <c r="N171" s="31"/>
      <c r="O171" s="16"/>
    </row>
    <row r="172" spans="1:15" s="47" customFormat="1" ht="59.4" customHeight="1" x14ac:dyDescent="0.3">
      <c r="A172" s="136" t="s">
        <v>214</v>
      </c>
      <c r="B172" s="137"/>
      <c r="C172" s="66"/>
      <c r="D172" s="79"/>
      <c r="E172" s="110" t="s">
        <v>21</v>
      </c>
      <c r="F172" s="33"/>
      <c r="G172" s="25"/>
      <c r="H172" s="26" t="s">
        <v>6</v>
      </c>
      <c r="I172" s="27">
        <v>1</v>
      </c>
      <c r="J172" s="70"/>
      <c r="K172" s="29">
        <f>J172*I172</f>
        <v>0</v>
      </c>
      <c r="L172" s="30">
        <v>1</v>
      </c>
      <c r="M172" s="70"/>
      <c r="N172" s="31">
        <f>M172*L172</f>
        <v>0</v>
      </c>
      <c r="O172" s="16">
        <f>N172+K172</f>
        <v>0</v>
      </c>
    </row>
    <row r="173" spans="1:15" s="47" customFormat="1" ht="29.4" thickBot="1" x14ac:dyDescent="0.35">
      <c r="A173" s="98"/>
      <c r="C173" s="99" t="s">
        <v>215</v>
      </c>
      <c r="D173" s="78"/>
      <c r="E173" s="36"/>
      <c r="F173" s="37"/>
      <c r="G173" s="38"/>
      <c r="H173" s="39"/>
      <c r="I173" s="40"/>
      <c r="J173" s="41"/>
      <c r="K173" s="42"/>
      <c r="L173" s="43"/>
      <c r="M173" s="41"/>
      <c r="N173" s="44"/>
      <c r="O173" s="45"/>
    </row>
    <row r="174" spans="1:15" ht="15" thickBot="1" x14ac:dyDescent="0.35">
      <c r="A174" s="73" t="s">
        <v>236</v>
      </c>
      <c r="B174" s="74"/>
      <c r="C174" s="75"/>
      <c r="D174" s="75"/>
      <c r="E174" s="72"/>
      <c r="F174" s="72"/>
      <c r="G174" s="72"/>
      <c r="H174" s="74"/>
      <c r="I174" s="74"/>
      <c r="J174" s="74"/>
      <c r="K174" s="76">
        <f>SUM(K5:K173)</f>
        <v>0</v>
      </c>
      <c r="L174" s="74"/>
      <c r="M174" s="74"/>
      <c r="N174" s="76">
        <f>SUM(N5:N173)</f>
        <v>0</v>
      </c>
      <c r="O174" s="77">
        <f>K174+N174</f>
        <v>0</v>
      </c>
    </row>
    <row r="175" spans="1:15" x14ac:dyDescent="0.3">
      <c r="A175" s="19"/>
      <c r="B175" s="19"/>
      <c r="C175" s="19"/>
      <c r="E175" s="19"/>
      <c r="F175" s="19"/>
      <c r="G175" s="19"/>
      <c r="H175" s="19"/>
      <c r="I175" s="19"/>
      <c r="J175" s="19"/>
      <c r="K175" s="19"/>
      <c r="L175" s="19"/>
      <c r="M175" s="19"/>
    </row>
    <row r="176" spans="1:15" x14ac:dyDescent="0.3">
      <c r="A176" s="19"/>
      <c r="B176" s="19"/>
      <c r="C176" s="19"/>
      <c r="E176" s="19"/>
      <c r="F176" s="19"/>
      <c r="G176" s="19"/>
      <c r="H176" s="19"/>
      <c r="I176" s="19"/>
      <c r="J176" s="19"/>
      <c r="K176" s="19"/>
      <c r="L176" s="19"/>
      <c r="M176" s="19"/>
    </row>
    <row r="177" spans="1:13" x14ac:dyDescent="0.3">
      <c r="A177" s="19"/>
      <c r="B177" s="19"/>
      <c r="C177" s="19"/>
      <c r="E177" s="19"/>
      <c r="F177" s="19"/>
      <c r="G177" s="19"/>
      <c r="H177" s="19"/>
      <c r="I177" s="19"/>
      <c r="J177" s="19"/>
      <c r="K177" s="19"/>
      <c r="L177" s="19"/>
      <c r="M177" s="19"/>
    </row>
    <row r="178" spans="1:13" x14ac:dyDescent="0.3">
      <c r="A178" s="2"/>
    </row>
    <row r="179" spans="1:13" x14ac:dyDescent="0.3">
      <c r="A179" s="1"/>
    </row>
  </sheetData>
  <mergeCells count="31">
    <mergeCell ref="E2:G2"/>
    <mergeCell ref="A1:O1"/>
    <mergeCell ref="L2:N2"/>
    <mergeCell ref="H2:K2"/>
    <mergeCell ref="A5:B5"/>
    <mergeCell ref="A15:B15"/>
    <mergeCell ref="A25:B25"/>
    <mergeCell ref="A41:B41"/>
    <mergeCell ref="A60:B60"/>
    <mergeCell ref="A71:B71"/>
    <mergeCell ref="A78:B78"/>
    <mergeCell ref="A79:B79"/>
    <mergeCell ref="A91:B91"/>
    <mergeCell ref="A103:B103"/>
    <mergeCell ref="A117:B117"/>
    <mergeCell ref="A129:B129"/>
    <mergeCell ref="A136:B136"/>
    <mergeCell ref="A144:B144"/>
    <mergeCell ref="A147:B147"/>
    <mergeCell ref="A150:B150"/>
    <mergeCell ref="A157:D157"/>
    <mergeCell ref="A158:D158"/>
    <mergeCell ref="A159:D159"/>
    <mergeCell ref="A160:D160"/>
    <mergeCell ref="A169:B169"/>
    <mergeCell ref="A172:B172"/>
    <mergeCell ref="A161:D161"/>
    <mergeCell ref="A162:D162"/>
    <mergeCell ref="A163:D163"/>
    <mergeCell ref="A164:B164"/>
    <mergeCell ref="A168:B168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 - ZŠ Sýpky</vt:lpstr>
      <vt:lpstr>'Výkaz výměr - ZŠ Sýpky'!Oblast_tisku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uživatel</cp:lastModifiedBy>
  <cp:lastPrinted>2019-04-01T13:10:49Z</cp:lastPrinted>
  <dcterms:created xsi:type="dcterms:W3CDTF">2017-01-19T14:51:27Z</dcterms:created>
  <dcterms:modified xsi:type="dcterms:W3CDTF">2019-05-03T08:35:55Z</dcterms:modified>
</cp:coreProperties>
</file>