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8280" activeTab="0"/>
  </bookViews>
  <sheets>
    <sheet name="ZŠ Zachar - Výkaz výměr" sheetId="5" r:id="rId1"/>
  </sheets>
  <definedNames>
    <definedName name="_xlnm.Print_Area" localSheetId="0">'ZŠ Zachar - Výkaz výměr'!$A$1:$O$330</definedName>
  </definedNames>
  <calcPr calcId="152511"/>
  <extLst/>
</workbook>
</file>

<file path=xl/sharedStrings.xml><?xml version="1.0" encoding="utf-8"?>
<sst xmlns="http://schemas.openxmlformats.org/spreadsheetml/2006/main" count="693" uniqueCount="367">
  <si>
    <t>ZŠ Zachar</t>
  </si>
  <si>
    <t>Preambule</t>
  </si>
  <si>
    <t>Instalační požadavky</t>
  </si>
  <si>
    <t>Materiál</t>
  </si>
  <si>
    <t>Instalace</t>
  </si>
  <si>
    <t>Položka</t>
  </si>
  <si>
    <t>Podrobné specifikace</t>
  </si>
  <si>
    <t>MJ</t>
  </si>
  <si>
    <t>Množství</t>
  </si>
  <si>
    <t>Cena/MJ</t>
  </si>
  <si>
    <t>Cena s DPH</t>
  </si>
  <si>
    <t>Cena celkem</t>
  </si>
  <si>
    <t>Chemie</t>
  </si>
  <si>
    <t>Dataprojektor - výrobce/označení modelu</t>
  </si>
  <si>
    <t>x</t>
  </si>
  <si>
    <t>ks</t>
  </si>
  <si>
    <t>Svítivost</t>
  </si>
  <si>
    <t>4000 ANSI lumenů a více</t>
  </si>
  <si>
    <t>Rozlišení</t>
  </si>
  <si>
    <t>FullHD nativní rozlišení a lepší</t>
  </si>
  <si>
    <t>Připojení</t>
  </si>
  <si>
    <t>Poznámka</t>
  </si>
  <si>
    <t>Učitelské PC - Chemie</t>
  </si>
  <si>
    <t>CPU</t>
  </si>
  <si>
    <t>RAM</t>
  </si>
  <si>
    <t>min. 8GB DDR4-2400</t>
  </si>
  <si>
    <t>Disk</t>
  </si>
  <si>
    <t>SSD min. 240GB</t>
  </si>
  <si>
    <t>Grafická karta</t>
  </si>
  <si>
    <t>USB</t>
  </si>
  <si>
    <t>Klávesnice</t>
  </si>
  <si>
    <t>OS</t>
  </si>
  <si>
    <t>LAN (RJ45)</t>
  </si>
  <si>
    <t>1Gbps</t>
  </si>
  <si>
    <t>Záruka</t>
  </si>
  <si>
    <t>Hlučnost</t>
  </si>
  <si>
    <t>Nízká</t>
  </si>
  <si>
    <t>Notebook žákovský</t>
  </si>
  <si>
    <t>Velikost</t>
  </si>
  <si>
    <t>15 -16"</t>
  </si>
  <si>
    <t>Displej</t>
  </si>
  <si>
    <t>Matný nebo antireflexní s rozlišením FullHD</t>
  </si>
  <si>
    <t>min 3x, z toho min. jeden 3.0 či lepší</t>
  </si>
  <si>
    <t>Tělo</t>
  </si>
  <si>
    <t>WiFi</t>
  </si>
  <si>
    <t>802.11 ac</t>
  </si>
  <si>
    <t>Myš</t>
  </si>
  <si>
    <t>ano</t>
  </si>
  <si>
    <t>napájecí zdroj 230V</t>
  </si>
  <si>
    <t>hmotnost</t>
  </si>
  <si>
    <t>od 21,5“ do 25"</t>
  </si>
  <si>
    <t>Poměr stran</t>
  </si>
  <si>
    <t>16:9</t>
  </si>
  <si>
    <t>minimálně FHD 1920x1080</t>
  </si>
  <si>
    <t>Vstupy</t>
  </si>
  <si>
    <t>Napájení</t>
  </si>
  <si>
    <t>Výškově nastavitelný</t>
  </si>
  <si>
    <t>Polohovací</t>
  </si>
  <si>
    <t>Pylonová  tabule</t>
  </si>
  <si>
    <t>Umístění</t>
  </si>
  <si>
    <t>předsazena dotykové interaktivní tabuli</t>
  </si>
  <si>
    <t>rozměry</t>
  </si>
  <si>
    <t>min. 300x100cm</t>
  </si>
  <si>
    <t>Listy</t>
  </si>
  <si>
    <t>dva listy, oba současně vysunutelné nad plochu interaktivní tabule</t>
  </si>
  <si>
    <t>materiál, barva</t>
  </si>
  <si>
    <t>Keramický povrch bílý</t>
  </si>
  <si>
    <t>Pylon</t>
  </si>
  <si>
    <t>Hliníkový</t>
  </si>
  <si>
    <t>záruka</t>
  </si>
  <si>
    <t>na povrch tabule min 20 let</t>
  </si>
  <si>
    <t>Interaktivní tabule</t>
  </si>
  <si>
    <t>Snímání</t>
  </si>
  <si>
    <t>doteků prstů i pera - multitouch</t>
  </si>
  <si>
    <t>úhlopříčka</t>
  </si>
  <si>
    <t>min. 220 cm (87")</t>
  </si>
  <si>
    <t>Ozvučení</t>
  </si>
  <si>
    <t xml:space="preserve">Ovládání tabule </t>
  </si>
  <si>
    <t>dotykem s možností psaní a ovládání jak dotykem, tak popisovačem i perem.</t>
  </si>
  <si>
    <t>Použitá technologie nesmí vyžadovat výhradní použití speciálních technických pomůcek (např. bateriových per) pro ovládání tabule</t>
  </si>
  <si>
    <t>Minimálně 2 současné dotyky (gesta), nebo 2 současné dotyky pro psaní, nebo 2 současné dotyky pro psaní a ovládání.</t>
  </si>
  <si>
    <t>V dodávce minimálně dvě pera (pasivní, bez nutnosti napájení, bezúdržbová).</t>
  </si>
  <si>
    <t>Aktivní polička, řešící přepínání psaní/dotyku/mazání, na poličce vyhrazená tlačítka kalibrace, pravého tlačítka myši, virtuální klávesnice.</t>
  </si>
  <si>
    <t>Ovládací SW</t>
  </si>
  <si>
    <t>V češtině, s podporou OS Windows 7 - 10</t>
  </si>
  <si>
    <t xml:space="preserve">Formát  </t>
  </si>
  <si>
    <t>v poměru 16:10, popisovatelná běžnými fixy, odolný povrch (keramika)</t>
  </si>
  <si>
    <t>Konstrukce</t>
  </si>
  <si>
    <t>Pevná konstrukce na stěně s dataprojektorem pevně nainstalovaným na stropě místnosti</t>
  </si>
  <si>
    <t>min. 60 měsíců</t>
  </si>
  <si>
    <t>Tiskárna A4</t>
  </si>
  <si>
    <t>Technologie tisku</t>
  </si>
  <si>
    <t>Laser ČB</t>
  </si>
  <si>
    <t>Toner</t>
  </si>
  <si>
    <t>oboustranný tisk</t>
  </si>
  <si>
    <t>fullduplex</t>
  </si>
  <si>
    <t>USB, LAN</t>
  </si>
  <si>
    <t>Rychlost tisku A4</t>
  </si>
  <si>
    <t>35 str./ min</t>
  </si>
  <si>
    <t>1200 x 1200 dpi</t>
  </si>
  <si>
    <t>Instalační materiál</t>
  </si>
  <si>
    <t>Informatika</t>
  </si>
  <si>
    <t>Žákovské PC - Informatika</t>
  </si>
  <si>
    <t>scanner A4</t>
  </si>
  <si>
    <t>4 800 x 4 800 dpi</t>
  </si>
  <si>
    <t>mobilní telefon</t>
  </si>
  <si>
    <t>android 8.1 a novější</t>
  </si>
  <si>
    <t>fotoaparát</t>
  </si>
  <si>
    <t>f/1,6 a menší</t>
  </si>
  <si>
    <t>Display</t>
  </si>
  <si>
    <t>OLED/AMOLED</t>
  </si>
  <si>
    <t>6GB a více</t>
  </si>
  <si>
    <t>Velikost zařízení</t>
  </si>
  <si>
    <t>6" a více</t>
  </si>
  <si>
    <t>Uživatelská paměť</t>
  </si>
  <si>
    <t>128GB a více</t>
  </si>
  <si>
    <t>Serverovna, síť</t>
  </si>
  <si>
    <t>Rackový server</t>
  </si>
  <si>
    <t>Provedení</t>
  </si>
  <si>
    <t>64GB RDIMM + minimálně stejný počet volných slotů na pozdější rozšíření, podpora až 512GB RAM</t>
  </si>
  <si>
    <t>Zdroj</t>
  </si>
  <si>
    <t>Redundantní, hot swap, certifikace Platinum</t>
  </si>
  <si>
    <t>Management adapter</t>
  </si>
  <si>
    <t>plná správa včetně konzole pro správu s možností vzdáleného vypnutí/zapnutí, doživotní licence na její používání</t>
  </si>
  <si>
    <t>Informační panel</t>
  </si>
  <si>
    <t>LCD nebo LED diagnostický panel na přední straně</t>
  </si>
  <si>
    <t>Kabelový management</t>
  </si>
  <si>
    <t>Flash memory</t>
  </si>
  <si>
    <t>2x16GB pro instalaci virtualizační vrstvy</t>
  </si>
  <si>
    <t>LAN</t>
  </si>
  <si>
    <t>min. 2x 1Gb + 2x10Gb</t>
  </si>
  <si>
    <t>SAS HBA</t>
  </si>
  <si>
    <t>12G, min. 2 porty</t>
  </si>
  <si>
    <t>RAID</t>
  </si>
  <si>
    <t>embedded SATA</t>
  </si>
  <si>
    <t>HDD</t>
  </si>
  <si>
    <t>1x1TB 7,2k rpm SATA v HOT PLUG</t>
  </si>
  <si>
    <t>3,5" hot plug drive bays</t>
  </si>
  <si>
    <t>min 4 včetně rámečků</t>
  </si>
  <si>
    <t>5 let 24x7 s opravou v místě instalace do druhého pracovního dne, servis poskytován přímo výrobcem, jedno kontaktní místo pro hlášení poruch celého dodávaného systému</t>
  </si>
  <si>
    <t>aktualizace firmware</t>
  </si>
  <si>
    <t>zdarma min. po dobu platné podpory</t>
  </si>
  <si>
    <t xml:space="preserve">Diskové pole </t>
  </si>
  <si>
    <t>chasis</t>
  </si>
  <si>
    <t>architektura</t>
  </si>
  <si>
    <t>NO SPOF</t>
  </si>
  <si>
    <t>Řadiče disků</t>
  </si>
  <si>
    <t>Redundance</t>
  </si>
  <si>
    <t>všech klíčových komponent, odolnost proti výpadku jednoho nap. Zdroje, řadiče, disku, prop. Kabelu - tyto komponenty musí být vyměnitelné za provozu</t>
  </si>
  <si>
    <t>zápisová cache</t>
  </si>
  <si>
    <t>chráněna proti ztrátě nebo poškození při poruše řadiče či přerušení napájení</t>
  </si>
  <si>
    <t>Sledování systému</t>
  </si>
  <si>
    <t>chybové stavy, vytížení HW, včetně grafického zobrazení IOPS, latence, MB/s, Blocksize a Queue Depth v reálném čase i s historií</t>
  </si>
  <si>
    <t>podpora 5,6,10</t>
  </si>
  <si>
    <t>Cache</t>
  </si>
  <si>
    <t>16GB per controller</t>
  </si>
  <si>
    <t>Osazení controlleru</t>
  </si>
  <si>
    <t>každý min. 4x 12Gbit SAS porty</t>
  </si>
  <si>
    <t>Disky</t>
  </si>
  <si>
    <t>minimální hrubá kapacita 10TB bez spare disků, z toho min. 20% tvořeno SSD disky, zbytek kapacity mohou tvořit rotační NL-SAS disky</t>
  </si>
  <si>
    <t>Velikost a počet disků</t>
  </si>
  <si>
    <t>dle technických specifikací výrobce</t>
  </si>
  <si>
    <t>Spare disky</t>
  </si>
  <si>
    <t>Od každého typu disku je požadován min. jeden</t>
  </si>
  <si>
    <t>Vyměnitelnost disků</t>
  </si>
  <si>
    <t>všechny měnitelné za chodu (hot swap)</t>
  </si>
  <si>
    <t>Kombinovatelnost disků</t>
  </si>
  <si>
    <t>V rámci jedné police možnost kombinace flash, 7.2, 10 i 15krpm</t>
  </si>
  <si>
    <t>Dodatečná rozšiřitelnost</t>
  </si>
  <si>
    <t>možnost dodatečně osadit SSD, 7.2 i 15k rpm disky</t>
  </si>
  <si>
    <t>HW  SED</t>
  </si>
  <si>
    <t>podporovaná</t>
  </si>
  <si>
    <t>Bezvýpadkové rozšiřování</t>
  </si>
  <si>
    <t>Přidáním polic či disků bez nutnosti dokupování dalších řadičů, IO karet či licencí</t>
  </si>
  <si>
    <t>podporované funkce pole</t>
  </si>
  <si>
    <t>Automatický tiering mezi různými typy RAID i mezi různými typy disků podle jejich využití (velikost bloku 512kB/2MB/4MB)</t>
  </si>
  <si>
    <t>min. komprese nebo deduplikace dat s možností zap/vyp pro každý LUN individuálně</t>
  </si>
  <si>
    <t>Thin provisioning, zero detection, UNMAP/TRIM</t>
  </si>
  <si>
    <t>Připojení serverů pomocí MPIO</t>
  </si>
  <si>
    <t>potřebné kabely pro propojení</t>
  </si>
  <si>
    <t>jako součást dodávky - 4x 12Gb HD mini SAS kabel, délka min.2m</t>
  </si>
  <si>
    <t>Licence</t>
  </si>
  <si>
    <t>veškeré licence bez omezení kapacity a počtu připojených serverů</t>
  </si>
  <si>
    <t>Switch 48port</t>
  </si>
  <si>
    <t>Chasis</t>
  </si>
  <si>
    <t>rackový</t>
  </si>
  <si>
    <t>počet portů</t>
  </si>
  <si>
    <t>min. 48x 10/100/1000 RJ 45 + min. 2x SFP+ 10GBE</t>
  </si>
  <si>
    <t>Stack</t>
  </si>
  <si>
    <t>podpora propojení s dalšími switchi s min. propustností 10Gb (a min. 2 SFP+ zůstanou nezapojené)</t>
  </si>
  <si>
    <t>managovatelný</t>
  </si>
  <si>
    <t>web management</t>
  </si>
  <si>
    <t>Podpora VLAN</t>
  </si>
  <si>
    <t>min. layer 2</t>
  </si>
  <si>
    <t>forwarding rate</t>
  </si>
  <si>
    <t>min. 130Mpps (mil. packets/s)</t>
  </si>
  <si>
    <t>podpora IE 802.1</t>
  </si>
  <si>
    <t>w (Rapid Spanning Tree Protocol), S (multiple spanning tree protocol), x (port based network access control), ad (link aggregation control)</t>
  </si>
  <si>
    <t>podpora DHCO snooping</t>
  </si>
  <si>
    <t>podpora SNMP</t>
  </si>
  <si>
    <t>min. verze 2</t>
  </si>
  <si>
    <t>Hardwarový firewall</t>
  </si>
  <si>
    <t>propojení s AD</t>
  </si>
  <si>
    <t>bezplatná aktualizace a podpora</t>
  </si>
  <si>
    <t>min. 3r v ceně</t>
  </si>
  <si>
    <t>VPN klientů</t>
  </si>
  <si>
    <t>min. 25</t>
  </si>
  <si>
    <t>Současná spojení</t>
  </si>
  <si>
    <t>funkce</t>
  </si>
  <si>
    <t>filtrace na základě geoIP, podpora netflow, reportovací služba s dlouhodobou analýzou a statistikou historie logů</t>
  </si>
  <si>
    <t>Gateway AV, antispyware, Intrusion prevention, Content filtering, SSL Inspection</t>
  </si>
  <si>
    <t>Site to site VPN tunnels</t>
  </si>
  <si>
    <t>min. 10x</t>
  </si>
  <si>
    <t>Porty</t>
  </si>
  <si>
    <t>Možnost budoucího dokoupení sekundárního boxu a zapojení do HA</t>
  </si>
  <si>
    <t xml:space="preserve">RACK 42U </t>
  </si>
  <si>
    <t xml:space="preserve">Wifi AP </t>
  </si>
  <si>
    <t>frekvenční pásmo</t>
  </si>
  <si>
    <t>5GHz i 2,4GHz</t>
  </si>
  <si>
    <t>rychlost připojení</t>
  </si>
  <si>
    <t>antény</t>
  </si>
  <si>
    <t>min 3x MIMO omni-directional dowtilt dualband</t>
  </si>
  <si>
    <t>předávání klientů mezi AP v síti na základě zátěže a síly signálu</t>
  </si>
  <si>
    <t>Licence Win Svr DataCenter Core 2019 16Lic OLP NL AE CoreLic Qlfd</t>
  </si>
  <si>
    <t>Licence Win Svr CAL 2019 OLP NL AE Device CAL</t>
  </si>
  <si>
    <t xml:space="preserve">Kabeláž </t>
  </si>
  <si>
    <t>m</t>
  </si>
  <si>
    <t>Kabely UTP Cat 5e v požadovaných délkách</t>
  </si>
  <si>
    <t>Instalace chráničky optických kabelů HDPE</t>
  </si>
  <si>
    <t>Optické kabely v požadovaných délkách</t>
  </si>
  <si>
    <t>Instalace a osazení Patch panelů</t>
  </si>
  <si>
    <t>Rekonstrukce a vybudování nových ethernetových zásuvek</t>
  </si>
  <si>
    <t>Posunutí eth. zásuvek v učebně PC pod desku stolu</t>
  </si>
  <si>
    <t>Zabudování elektrické a ethernetové trasy do podlahy (4m)</t>
  </si>
  <si>
    <t>Optická trasa</t>
  </si>
  <si>
    <t>serverovna - pata školy - provedena příprava v podobě položení HDPE chráničky</t>
  </si>
  <si>
    <t>lišty</t>
  </si>
  <si>
    <t>chráničky</t>
  </si>
  <si>
    <t>požární ucpávky</t>
  </si>
  <si>
    <t>konektory</t>
  </si>
  <si>
    <t>patch panely</t>
  </si>
  <si>
    <t>Eth. Zásuvky</t>
  </si>
  <si>
    <t>Napájecí kabely a rozbočovací el. kabely s přepěťovou ochranou</t>
  </si>
  <si>
    <t>UPS</t>
  </si>
  <si>
    <t>rackové provedení</t>
  </si>
  <si>
    <t>napájení</t>
  </si>
  <si>
    <t>230V</t>
  </si>
  <si>
    <t>min. 2200VA</t>
  </si>
  <si>
    <t>správa</t>
  </si>
  <si>
    <t>Network management Card</t>
  </si>
  <si>
    <t>vč. teplotního čidla</t>
  </si>
  <si>
    <t>min. 36 měsíců</t>
  </si>
  <si>
    <t>Licence Academic VMWARE vSphere 6.7 Essential Plus Kit for 3 hosts (max 2 proc per host)</t>
  </si>
  <si>
    <t>Licence Academic Basic support/subscription Vmware vSphere 6.7 Essential Plus Kit for 3 years</t>
  </si>
  <si>
    <t>Licence Veeam Backup &amp; Replication Standard for Education Sector</t>
  </si>
  <si>
    <t>Licence Veeam Backup Basic maintenance prepaid for Veeam B&amp;R Standard - 2 years</t>
  </si>
  <si>
    <t>CELKEM</t>
  </si>
  <si>
    <t>Min. požadavky zadavatele</t>
  </si>
  <si>
    <t xml:space="preserve">Rozměry </t>
  </si>
  <si>
    <t>maximální rozměry: 200 x 200 x 40 mm</t>
  </si>
  <si>
    <t>generace procesoru</t>
  </si>
  <si>
    <t>nejnovější, nebo 1 předcházející generace</t>
  </si>
  <si>
    <t>Název výrobce:</t>
  </si>
  <si>
    <t>Typové označení - výrobce:</t>
  </si>
  <si>
    <t>Produktové číslo - výrobce:</t>
  </si>
  <si>
    <t>musí odpovídat datasheetu výrobce</t>
  </si>
  <si>
    <t>W10Pro 64 CZ</t>
  </si>
  <si>
    <t>bude od stejného výrobce jako NB</t>
  </si>
  <si>
    <t xml:space="preserve">230 V (bez externího zdroje) - napájecí kabel 230V se zapojí přímo do monitoru </t>
  </si>
  <si>
    <t>bude od stejného výrobce jako PC</t>
  </si>
  <si>
    <t>minimálně 3000 stran</t>
  </si>
  <si>
    <t>PoE</t>
  </si>
  <si>
    <t>minimálně 24 portů PoE</t>
  </si>
  <si>
    <t>uvedené hodnoty musí odpovídat datasheetu výrobce</t>
  </si>
  <si>
    <t>IPS throughput</t>
  </si>
  <si>
    <t>1.3Gbps na 5GHz a 300Mbps na 2,4 GHz</t>
  </si>
  <si>
    <t>RGB, HDMI, Wi-Fi, LAN (i s přenosem obrazu)</t>
  </si>
  <si>
    <t>NBD 5 let a více přímo od výrobce</t>
  </si>
  <si>
    <t>NBD záruka 5 let a více přímo výrobcem</t>
  </si>
  <si>
    <t>do 2,2kg</t>
  </si>
  <si>
    <t>omyvatelná silikonová, odolná chemikáliím</t>
  </si>
  <si>
    <t>Stejný výrobce jako PC</t>
  </si>
  <si>
    <t>Propojení s AD umožňující filtrování provozu na základě příslušnosti k OU/skupině</t>
  </si>
  <si>
    <t>instalace (fyzické umístění na místo provozu, fyzické zapojení všech potřebných konektorů, včetně veškerých propojujících a napájecích prvků)</t>
  </si>
  <si>
    <t>konfigurace - nastavení SW do plně funkční provozní podoby tak, aby byly splněny požadavky zadavatele na funkcionalitu daných zařízení</t>
  </si>
  <si>
    <t>ladění - sledování v reálném provozu, změny konfigurací za účelem zvýšení efektivity a sladění celého systému, detekce a odstranění návrhových a implementačních chyb</t>
  </si>
  <si>
    <t>5 a více let</t>
  </si>
  <si>
    <t>CPU 4jádra - průměr TDP 15W a více než 7600 bodů v cpu benchmarku</t>
  </si>
  <si>
    <t>Obrazovka</t>
  </si>
  <si>
    <t>Dokumentace</t>
  </si>
  <si>
    <t xml:space="preserve">Součástí dodávky je zapracování zásad využívání ICT a přístupu k síti do vnitřních předpisů školy. </t>
  </si>
  <si>
    <t>Firewall je klíčovým prvkem pro standard konektivity, který musí být splněn, proto nabízené řešení musí minimálně splnit požadované parametry VZ v kontextu standardu konektivity. Firewall a celá komunikační infrastruktura se buduje s výhledem na 1Gbps konektivitu do internetu a min. 1Gbps konektivitu do metropolitní sítě.</t>
  </si>
  <si>
    <t>Generace procesoru</t>
  </si>
  <si>
    <t xml:space="preserve">funkce </t>
  </si>
  <si>
    <t xml:space="preserve">Poznámka </t>
  </si>
  <si>
    <t>webmanagement přes Network management Card</t>
  </si>
  <si>
    <t xml:space="preserve">kapacita baterií </t>
  </si>
  <si>
    <t>Životnost lampy</t>
  </si>
  <si>
    <t>min. 8GB DDR4-2400 MHz</t>
  </si>
  <si>
    <t xml:space="preserve">minimálně 2 kusy na předním panelu z toho jeden min verze 3.0, na zadním panelu minimálně 4 kusy </t>
  </si>
  <si>
    <t>Výstup minimálně HDMI</t>
  </si>
  <si>
    <t>Monitor</t>
  </si>
  <si>
    <t>poměr 16:10, nativní rozlišení větší než Full HD</t>
  </si>
  <si>
    <t>minimálně 36 měsíců</t>
  </si>
  <si>
    <t xml:space="preserve">Záruka </t>
  </si>
  <si>
    <t xml:space="preserve">Projekční vzdálenost </t>
  </si>
  <si>
    <t>Záruka minimálně</t>
  </si>
  <si>
    <t>poznámka</t>
  </si>
  <si>
    <t>7 let 24x7 s opravou v místě instalace do druhého pracovního dne, servis poskytován přímo výrobcem, jedno kontaktní místo pro hlášení poruch celého dodávaného systému</t>
  </si>
  <si>
    <t>min. 8 jader, frekvence min. 2.1GHz, výkon min. 11500 bodů v CPU benchmark (cpubenchmark.net)</t>
  </si>
  <si>
    <t>min. 7x 1Gb</t>
  </si>
  <si>
    <t>Rozměry a provedení</t>
  </si>
  <si>
    <t>určeny pro firemní/podnikové řešení</t>
  </si>
  <si>
    <t>minimálně 30</t>
  </si>
  <si>
    <t xml:space="preserve">Počet současně připojitelných klientů na jedno AP </t>
  </si>
  <si>
    <t xml:space="preserve">napájení </t>
  </si>
  <si>
    <r>
      <t xml:space="preserve">centrálně managovatelná AP s podporou AD, umožňuje snadné vypnutí/zapnutí předdefinovaných vlastností přípojných bodů - </t>
    </r>
    <r>
      <rPr>
        <sz val="11"/>
        <color theme="1"/>
        <rFont val="Calibri"/>
        <family val="2"/>
        <scheme val="minor"/>
      </rPr>
      <t>wifi pro žáky/hosty, umožní změny vlastností připojení na základě příslušnosti k OU/skupině v AD (např. omezení bandwidth) - toto propojení s AD bude dodavatelem nakonfigurováno a zapnuto</t>
    </r>
  </si>
  <si>
    <r>
      <t>serverovna - kabinet TV - optický kabel uložen v HDPE chráničce</t>
    </r>
    <r>
      <rPr>
        <sz val="11"/>
        <color theme="1"/>
        <rFont val="Calibri"/>
        <family val="2"/>
        <scheme val="minor"/>
      </rPr>
      <t xml:space="preserve"> (doplnit parametry kabelu i chráničky)</t>
    </r>
  </si>
  <si>
    <t>minimálně 2 digitální vstupy</t>
  </si>
  <si>
    <t>audio</t>
  </si>
  <si>
    <t xml:space="preserve">vestavné reproduktory nebo audio lišta </t>
  </si>
  <si>
    <t>k montáži a výměně komponent není nutné nářadí</t>
  </si>
  <si>
    <t>Design</t>
  </si>
  <si>
    <t>Rack, 2U (možnost osazení dalšího CPU), přístup ke všem komponentám serveru není nutné nářadí</t>
  </si>
  <si>
    <t>Záruka 7 let garantována výrobcem HW, doba reakce do 4 hodin, servis poskytován přímo výrobcem, jedno kontaktní místo pro hlášení poruch celého dodávaného systému</t>
  </si>
  <si>
    <t>Součástí dodávky bude veškerá potřebná kabeláž a příslušenství pro zapojení a zprovoznění diskového pole a propojení se servery</t>
  </si>
  <si>
    <t>dokumentace platí pro všechny položky části Serverovna, síť</t>
  </si>
  <si>
    <t>výrobce</t>
  </si>
  <si>
    <t>výrobce bude stejný jako výrobce diskového pole</t>
  </si>
  <si>
    <t>výrobce bude stejný jako výrobce serverů</t>
  </si>
  <si>
    <t>SSL Inspection Throughput/DPI-SSL inspection</t>
  </si>
  <si>
    <t>v normálním režimu (ne eco-režimu) minimálně 5000h</t>
  </si>
  <si>
    <t>min. 4GB GDDR 5 a lepší - 3x digitální výstupy</t>
  </si>
  <si>
    <t>PC bude mít nainstalován operační systém v poslední veřejně dostupné verzi. PC bude zařazeno do domény. Součástí dodávky jsou veškeré instalační a propojovací komponenty, instalační práce i konfigurace zařízení tak, aby výsledný set byl plně funkční.</t>
  </si>
  <si>
    <t xml:space="preserve">počítač s monitorem bude propojen kabelem pro digitální přenos signálu. Součástí dodávky jsou veškeré instalační a propojovací komponenty, instalační práce i konfigurace zařízení tak, aby výsledný set byl plně funkční. </t>
  </si>
  <si>
    <t>za pylonovou tabulí tak, aby bylo možno využívat plně plochu interaktivní tabule v případě zvednutí listů pylové tabule. Součástí dodávky jsou veškeré instalační a propojovací komponenty, instalační práce i konfigurace zařízení tak, aby výsledný set byl plně funkční.</t>
  </si>
  <si>
    <t>Rackové ližiny a rameno pro kabeláž na zadní straně serveru</t>
  </si>
  <si>
    <t xml:space="preserve">typ </t>
  </si>
  <si>
    <t>Rackové ližiny</t>
  </si>
  <si>
    <t xml:space="preserve">min. 3 roky typu NBD, záruka na HW a SW Firewallu bude od jednoho výrobce </t>
  </si>
  <si>
    <t>Firewall throughput</t>
  </si>
  <si>
    <t>min. 300Mbps. Musí odpovídat datasheetu výrobce.</t>
  </si>
  <si>
    <t>min. 1,4 Gbps. Musí odpovídat datasheetu výrobce.</t>
  </si>
  <si>
    <t>min 140 000 SPI</t>
  </si>
  <si>
    <t>rack musí být uzavíratelný i při plném osazení komponentami (sekce serverovna, síť), zadavatel upozorňuje na hloubku serveru a diskového pole s ližinami a ramenem a další komponenty.</t>
  </si>
  <si>
    <r>
      <t xml:space="preserve">Nabídka dodavatele - </t>
    </r>
    <r>
      <rPr>
        <b/>
        <sz val="10"/>
        <rFont val="Calibri"/>
        <family val="2"/>
        <scheme val="minor"/>
      </rPr>
      <t>dodavatel doplní konkrétní údaje do červeně podbarvených polí (tj. textový popis nebo číselné hodnoty nebo kombinaci textu a číslic) nabízeného plnění, žlutě podbarvená pole doplní buď že splňuje (ANO) nebo nesplňuje (NE, přičemž ne znamená nesplnění zadávacích podmínek)</t>
    </r>
  </si>
  <si>
    <t>minimální rozmezí projekční vzdálenosti 1-9m</t>
  </si>
  <si>
    <t xml:space="preserve">Dataprojektor bude umístěn na stropu, je součást setu k interaktivní tabuli. Bude propojen s níže uvedeným PC, interaktivní tabulí i LAN, součástí dodávky jsou veškeré instalační a propojovací komponenty, instalační práce i konfigurace zařízení tak, aby výsledný set byl plně funkční. instalace proběhne tak, aby obraz byl přes celou plochu interaktivní tabule.  Součástí dodávky je i předvedení a proškolení obsluhy. </t>
  </si>
  <si>
    <t>4 jádra, TDP max. 65W a více než 10000 bodů v cpu benchmarku</t>
  </si>
  <si>
    <t>min. 8 GB RAM DDR4-2400 MHz</t>
  </si>
  <si>
    <t>musí splňovat certifikaci MIL-STD 810G, pevná konstrukce a panty</t>
  </si>
  <si>
    <t xml:space="preserve">Zadavatel neumožnuje dodatečné osazení komponent NB dodavatelem, požadovaná konfigurace NB musí být zajištěna výrobcem.  NB bude mít nainstalován operační systém v poslední veřejně dostupné verzi. NB bude zařazen do domény. </t>
  </si>
  <si>
    <t>antireflexní nebo mat</t>
  </si>
  <si>
    <t xml:space="preserve">Dataprojektor bude umístěn na stropu. Bude propojen s níže uvedeným učitelským PC i LAN, součástí dodávky jsou veškeré instalační a propojovací komponenty, instalační práce i konfigurace zařízení tak, aby výsledný set byl plně funkční. Součástí dodávky je i předvedení a proškolení obsluhy. </t>
  </si>
  <si>
    <t>minimálně 2x digitální výstup</t>
  </si>
  <si>
    <t>1) Instalace HW a SW. 
2) instalace virtuálních serverů a migrace dat.
3) Zaškolení obsluhy objednatele. 
4) Implementační dokumentace v českém jazyce. 
Obsahem dokumentace bude minimálně:
1) textový popis řešení jako celku;
2) schéma zapojení HW;
3) výrobce a typ zařízení; 
4) přístupové údaje nastavené při implementaci – přehledová tabulka musí obsahovat veškeré přístupové údaje k jednotlivým komponentám a jejich managementu tak, aby zadavatel měl po převzetí řešení neomezený přístup ke všem jeho částem; 
5) kontaktní informaci na technickou poimplementační podporu;
6) kontaktní informace na servisní pracoviště zajišťující podporu jednotlivých HW komponent; 
7) všechny funkcionality, které jsou využity, musí být zdokumentovány, tak aby zaškolený uživatel byl s nimi podle dokumentace schopný pracovat. 
Otestování:
1) zálohování a obnova virtuálních serverů a granulární obnova dat; 
2) krizových scénářů jako je:
     - výpadek elektrické energie, automatické vypínaní virtuálních serveru a  následně postupné startování;   
     - výpadek serveru.</t>
  </si>
  <si>
    <t>Rack, max. 3U, přístup ke všem komponentám serveru není nutné nářadí</t>
  </si>
  <si>
    <t>Controller managed</t>
  </si>
  <si>
    <t>Veškerý dodaný HW bude nový, nepoužitý, určený k prodeji v ČR.  Ke každé nabízené HW položce bude dodán datasheet výrobce.</t>
  </si>
  <si>
    <t>min. dva redundantní, všechny cesty k LUN jsou současně aktivní a výkonově rovnocenné</t>
  </si>
  <si>
    <t>next generation firewall - hardwarový</t>
  </si>
  <si>
    <t xml:space="preserve">min.  1Gbps při zapnutém logovaní a ochranných funkcích firewallu. Musí odpovídat datasheetu výrobce.  </t>
  </si>
  <si>
    <t>42U, min. 80x80cm, rozebíratelný alespoň ze dvou stran, zamykatelný</t>
  </si>
  <si>
    <t xml:space="preserve">UPS bude komunikovat s VmWare a bude umožňovat řádné a bezobslužné vypnutí VmWare. </t>
  </si>
  <si>
    <t xml:space="preserve">kapacita výstupního výkonu </t>
  </si>
  <si>
    <t xml:space="preserve">taková, že při zátěži 2200VA baterie vydrží minimálně 5 minut a zároveň při zátěži 1000VA vydrží baterie minimálně 15 minut </t>
  </si>
  <si>
    <t>součástí dodávky je konfigurace UPS a VmWare pro automatické bezobslužné vypnutí.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</si>
</sst>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5"/>
      <color rgb="FF000000"/>
      <name val="Arial CE"/>
      <family val="2"/>
    </font>
    <font>
      <u val="single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 CE"/>
      <family val="2"/>
    </font>
    <font>
      <sz val="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Arial CE"/>
      <family val="2"/>
    </font>
    <font>
      <i/>
      <sz val="10"/>
      <color rgb="FF000000"/>
      <name val="Arial CE"/>
      <family val="2"/>
    </font>
    <font>
      <i/>
      <sz val="8"/>
      <color rgb="FF000000"/>
      <name val="Arial CE"/>
      <family val="2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0"/>
      <color theme="1"/>
      <name val="Arial CE"/>
      <family val="2"/>
    </font>
    <font>
      <i/>
      <sz val="10"/>
      <color theme="1"/>
      <name val="Arial CE"/>
      <family val="2"/>
    </font>
    <font>
      <sz val="10"/>
      <color theme="1"/>
      <name val="Verdana"/>
      <family val="2"/>
    </font>
    <font>
      <b/>
      <sz val="10"/>
      <color rgb="FF000000"/>
      <name val="Arial CE"/>
      <family val="2"/>
    </font>
    <font>
      <b/>
      <u val="single"/>
      <sz val="1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77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medium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thin"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/>
    <xf numFmtId="0" fontId="6" fillId="0" borderId="1" xfId="0" applyFont="1" applyBorder="1"/>
    <xf numFmtId="0" fontId="6" fillId="0" borderId="1" xfId="2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" fontId="6" fillId="0" borderId="1" xfId="0" applyNumberFormat="1" applyFont="1" applyBorder="1"/>
    <xf numFmtId="0" fontId="6" fillId="0" borderId="2" xfId="0" applyFont="1" applyBorder="1"/>
    <xf numFmtId="164" fontId="6" fillId="0" borderId="3" xfId="0" applyNumberFormat="1" applyFont="1" applyBorder="1"/>
    <xf numFmtId="0" fontId="6" fillId="0" borderId="3" xfId="0" applyFont="1" applyBorder="1"/>
    <xf numFmtId="164" fontId="6" fillId="0" borderId="4" xfId="0" applyNumberFormat="1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2" xfId="2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164" fontId="6" fillId="0" borderId="6" xfId="0" applyNumberFormat="1" applyFont="1" applyBorder="1"/>
    <xf numFmtId="0" fontId="6" fillId="0" borderId="6" xfId="0" applyFont="1" applyBorder="1"/>
    <xf numFmtId="0" fontId="6" fillId="2" borderId="7" xfId="0" applyFont="1" applyFill="1" applyBorder="1"/>
    <xf numFmtId="0" fontId="6" fillId="0" borderId="8" xfId="0" applyFont="1" applyBorder="1"/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164" fontId="6" fillId="0" borderId="12" xfId="0" applyNumberFormat="1" applyFont="1" applyBorder="1"/>
    <xf numFmtId="0" fontId="6" fillId="0" borderId="9" xfId="0" applyFont="1" applyBorder="1"/>
    <xf numFmtId="164" fontId="6" fillId="0" borderId="10" xfId="0" applyNumberFormat="1" applyFont="1" applyBorder="1"/>
    <xf numFmtId="164" fontId="6" fillId="0" borderId="13" xfId="0" applyNumberFormat="1" applyFont="1" applyBorder="1"/>
    <xf numFmtId="0" fontId="14" fillId="3" borderId="14" xfId="0" applyFont="1" applyFill="1" applyBorder="1"/>
    <xf numFmtId="0" fontId="14" fillId="3" borderId="15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17" xfId="0" applyFont="1" applyFill="1" applyBorder="1"/>
    <xf numFmtId="164" fontId="14" fillId="3" borderId="18" xfId="0" applyNumberFormat="1" applyFont="1" applyFill="1" applyBorder="1"/>
    <xf numFmtId="0" fontId="14" fillId="3" borderId="15" xfId="0" applyFont="1" applyFill="1" applyBorder="1"/>
    <xf numFmtId="164" fontId="14" fillId="3" borderId="16" xfId="0" applyNumberFormat="1" applyFont="1" applyFill="1" applyBorder="1"/>
    <xf numFmtId="164" fontId="14" fillId="3" borderId="19" xfId="0" applyNumberFormat="1" applyFont="1" applyFill="1" applyBorder="1"/>
    <xf numFmtId="0" fontId="0" fillId="0" borderId="0" xfId="0" applyAlignment="1">
      <alignment wrapText="1"/>
    </xf>
    <xf numFmtId="0" fontId="6" fillId="4" borderId="4" xfId="0" applyFont="1" applyFill="1" applyBorder="1" applyAlignment="1">
      <alignment horizontal="left" wrapText="1"/>
    </xf>
    <xf numFmtId="1" fontId="6" fillId="5" borderId="1" xfId="0" applyNumberFormat="1" applyFont="1" applyFill="1" applyBorder="1"/>
    <xf numFmtId="164" fontId="6" fillId="5" borderId="4" xfId="0" applyNumberFormat="1" applyFont="1" applyFill="1" applyBorder="1"/>
    <xf numFmtId="0" fontId="6" fillId="5" borderId="2" xfId="0" applyFont="1" applyFill="1" applyBorder="1"/>
    <xf numFmtId="164" fontId="6" fillId="5" borderId="3" xfId="0" applyNumberFormat="1" applyFont="1" applyFill="1" applyBorder="1"/>
    <xf numFmtId="0" fontId="6" fillId="5" borderId="1" xfId="0" applyFont="1" applyFill="1" applyBorder="1"/>
    <xf numFmtId="0" fontId="6" fillId="5" borderId="4" xfId="0" applyFont="1" applyFill="1" applyBorder="1"/>
    <xf numFmtId="0" fontId="8" fillId="6" borderId="9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vertical="center"/>
    </xf>
    <xf numFmtId="0" fontId="16" fillId="6" borderId="20" xfId="0" applyFont="1" applyFill="1" applyBorder="1" applyAlignment="1">
      <alignment horizontal="center" vertical="center" wrapText="1"/>
    </xf>
    <xf numFmtId="0" fontId="9" fillId="6" borderId="11" xfId="0" applyFont="1" applyFill="1" applyBorder="1"/>
    <xf numFmtId="0" fontId="8" fillId="6" borderId="8" xfId="0" applyFont="1" applyFill="1" applyBorder="1"/>
    <xf numFmtId="0" fontId="6" fillId="6" borderId="8" xfId="0" applyFont="1" applyFill="1" applyBorder="1"/>
    <xf numFmtId="0" fontId="6" fillId="6" borderId="12" xfId="0" applyFont="1" applyFill="1" applyBorder="1"/>
    <xf numFmtId="0" fontId="8" fillId="6" borderId="9" xfId="0" applyFont="1" applyFill="1" applyBorder="1"/>
    <xf numFmtId="0" fontId="6" fillId="6" borderId="10" xfId="0" applyFont="1" applyFill="1" applyBorder="1"/>
    <xf numFmtId="0" fontId="6" fillId="6" borderId="13" xfId="0" applyFont="1" applyFill="1" applyBorder="1"/>
    <xf numFmtId="0" fontId="17" fillId="5" borderId="21" xfId="20" applyFont="1" applyFill="1" applyBorder="1" applyAlignment="1">
      <alignment wrapText="1"/>
    </xf>
    <xf numFmtId="0" fontId="5" fillId="5" borderId="22" xfId="20" applyFont="1" applyFill="1" applyBorder="1" applyAlignment="1">
      <alignment wrapText="1"/>
    </xf>
    <xf numFmtId="0" fontId="6" fillId="0" borderId="23" xfId="20" applyFont="1" applyBorder="1" applyAlignment="1">
      <alignment horizontal="center" wrapText="1"/>
    </xf>
    <xf numFmtId="0" fontId="6" fillId="0" borderId="24" xfId="2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/>
    <xf numFmtId="0" fontId="6" fillId="0" borderId="24" xfId="0" applyFont="1" applyBorder="1"/>
    <xf numFmtId="0" fontId="6" fillId="4" borderId="22" xfId="0" applyFont="1" applyFill="1" applyBorder="1" applyAlignment="1">
      <alignment horizontal="left" wrapText="1"/>
    </xf>
    <xf numFmtId="164" fontId="6" fillId="0" borderId="22" xfId="0" applyNumberFormat="1" applyFont="1" applyBorder="1"/>
    <xf numFmtId="0" fontId="6" fillId="0" borderId="23" xfId="0" applyFont="1" applyBorder="1"/>
    <xf numFmtId="164" fontId="6" fillId="0" borderId="25" xfId="0" applyNumberFormat="1" applyFont="1" applyBorder="1"/>
    <xf numFmtId="164" fontId="6" fillId="0" borderId="27" xfId="0" applyNumberFormat="1" applyFont="1" applyBorder="1"/>
    <xf numFmtId="0" fontId="11" fillId="7" borderId="18" xfId="0" applyFont="1" applyFill="1" applyBorder="1" applyAlignment="1">
      <alignment wrapText="1"/>
    </xf>
    <xf numFmtId="0" fontId="12" fillId="7" borderId="15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6" fillId="7" borderId="17" xfId="0" applyFont="1" applyFill="1" applyBorder="1"/>
    <xf numFmtId="0" fontId="6" fillId="7" borderId="14" xfId="0" applyFont="1" applyFill="1" applyBorder="1"/>
    <xf numFmtId="1" fontId="6" fillId="7" borderId="14" xfId="0" applyNumberFormat="1" applyFont="1" applyFill="1" applyBorder="1"/>
    <xf numFmtId="164" fontId="6" fillId="7" borderId="18" xfId="0" applyNumberFormat="1" applyFont="1" applyFill="1" applyBorder="1"/>
    <xf numFmtId="0" fontId="6" fillId="7" borderId="15" xfId="0" applyFont="1" applyFill="1" applyBorder="1"/>
    <xf numFmtId="164" fontId="6" fillId="7" borderId="16" xfId="0" applyNumberFormat="1" applyFont="1" applyFill="1" applyBorder="1"/>
    <xf numFmtId="164" fontId="6" fillId="7" borderId="19" xfId="0" applyNumberFormat="1" applyFont="1" applyFill="1" applyBorder="1"/>
    <xf numFmtId="0" fontId="6" fillId="0" borderId="9" xfId="0" applyFont="1" applyFill="1" applyBorder="1" applyAlignment="1">
      <alignment horizontal="left"/>
    </xf>
    <xf numFmtId="0" fontId="6" fillId="0" borderId="8" xfId="20" applyFont="1" applyBorder="1" applyAlignment="1">
      <alignment horizontal="center" wrapText="1"/>
    </xf>
    <xf numFmtId="1" fontId="6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/>
    <xf numFmtId="0" fontId="6" fillId="0" borderId="10" xfId="0" applyFont="1" applyBorder="1"/>
    <xf numFmtId="0" fontId="6" fillId="0" borderId="13" xfId="0" applyFont="1" applyBorder="1"/>
    <xf numFmtId="1" fontId="6" fillId="0" borderId="4" xfId="0" applyNumberFormat="1" applyFont="1" applyBorder="1"/>
    <xf numFmtId="0" fontId="8" fillId="6" borderId="9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0" fontId="18" fillId="6" borderId="20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/>
    <xf numFmtId="164" fontId="6" fillId="0" borderId="4" xfId="0" applyNumberFormat="1" applyFont="1" applyFill="1" applyBorder="1"/>
    <xf numFmtId="0" fontId="6" fillId="0" borderId="2" xfId="0" applyFont="1" applyFill="1" applyBorder="1"/>
    <xf numFmtId="0" fontId="16" fillId="0" borderId="28" xfId="0" applyFont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8" xfId="0" applyFont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4" borderId="29" xfId="0" applyFont="1" applyFill="1" applyBorder="1" applyAlignment="1">
      <alignment horizontal="left" wrapText="1"/>
    </xf>
    <xf numFmtId="0" fontId="20" fillId="0" borderId="30" xfId="0" applyFont="1" applyBorder="1" applyAlignment="1">
      <alignment horizontal="left" wrapText="1"/>
    </xf>
    <xf numFmtId="0" fontId="0" fillId="8" borderId="29" xfId="0" applyFont="1" applyFill="1" applyBorder="1" applyAlignment="1">
      <alignment horizontal="left" wrapText="1"/>
    </xf>
    <xf numFmtId="0" fontId="21" fillId="5" borderId="21" xfId="20" applyFont="1" applyFill="1" applyBorder="1" applyAlignment="1">
      <alignment wrapText="1"/>
    </xf>
    <xf numFmtId="0" fontId="22" fillId="5" borderId="4" xfId="20" applyFont="1" applyFill="1" applyBorder="1" applyAlignment="1">
      <alignment wrapText="1"/>
    </xf>
    <xf numFmtId="0" fontId="16" fillId="0" borderId="28" xfId="0" applyFont="1" applyBorder="1" applyAlignment="1">
      <alignment horizontal="left" wrapText="1"/>
    </xf>
    <xf numFmtId="0" fontId="0" fillId="8" borderId="4" xfId="0" applyFont="1" applyFill="1" applyBorder="1" applyAlignment="1">
      <alignment horizontal="left" wrapText="1"/>
    </xf>
    <xf numFmtId="0" fontId="0" fillId="0" borderId="28" xfId="0" applyFont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8" borderId="31" xfId="0" applyFont="1" applyFill="1" applyBorder="1" applyAlignment="1">
      <alignment horizontal="left" wrapText="1"/>
    </xf>
    <xf numFmtId="0" fontId="0" fillId="0" borderId="29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49" fontId="0" fillId="8" borderId="4" xfId="0" applyNumberFormat="1" applyFont="1" applyFill="1" applyBorder="1" applyAlignment="1">
      <alignment horizontal="left"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20" fillId="0" borderId="5" xfId="0" applyFont="1" applyBorder="1" applyAlignment="1">
      <alignment horizontal="left" wrapText="1"/>
    </xf>
    <xf numFmtId="0" fontId="16" fillId="0" borderId="28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23" fillId="8" borderId="4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8" borderId="12" xfId="0" applyFont="1" applyFill="1" applyBorder="1" applyAlignment="1">
      <alignment horizontal="left" wrapText="1"/>
    </xf>
    <xf numFmtId="0" fontId="25" fillId="7" borderId="14" xfId="0" applyFont="1" applyFill="1" applyBorder="1" applyAlignment="1">
      <alignment wrapText="1"/>
    </xf>
    <xf numFmtId="0" fontId="25" fillId="7" borderId="18" xfId="0" applyFont="1" applyFill="1" applyBorder="1" applyAlignment="1">
      <alignment wrapText="1"/>
    </xf>
    <xf numFmtId="0" fontId="22" fillId="5" borderId="22" xfId="20" applyFont="1" applyFill="1" applyBorder="1" applyAlignment="1">
      <alignment wrapText="1"/>
    </xf>
    <xf numFmtId="0" fontId="21" fillId="5" borderId="33" xfId="20" applyFont="1" applyFill="1" applyBorder="1" applyAlignment="1">
      <alignment wrapText="1"/>
    </xf>
    <xf numFmtId="0" fontId="21" fillId="5" borderId="30" xfId="20" applyFont="1" applyFill="1" applyBorder="1" applyAlignment="1">
      <alignment wrapText="1"/>
    </xf>
    <xf numFmtId="0" fontId="22" fillId="5" borderId="29" xfId="20" applyFont="1" applyFill="1" applyBorder="1" applyAlignment="1">
      <alignment wrapText="1"/>
    </xf>
    <xf numFmtId="0" fontId="0" fillId="0" borderId="24" xfId="0" applyFont="1" applyFill="1" applyBorder="1" applyAlignment="1">
      <alignment vertical="center" wrapText="1"/>
    </xf>
    <xf numFmtId="0" fontId="0" fillId="0" borderId="30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8" borderId="4" xfId="0" applyFont="1" applyFill="1" applyBorder="1" applyAlignment="1">
      <alignment wrapText="1"/>
    </xf>
    <xf numFmtId="0" fontId="16" fillId="0" borderId="28" xfId="0" applyFont="1" applyBorder="1" applyAlignment="1">
      <alignment horizontal="left" vertical="center" wrapText="1"/>
    </xf>
    <xf numFmtId="0" fontId="0" fillId="0" borderId="30" xfId="0" applyFont="1" applyBorder="1" applyAlignment="1">
      <alignment wrapText="1"/>
    </xf>
    <xf numFmtId="0" fontId="0" fillId="8" borderId="29" xfId="0" applyFont="1" applyFill="1" applyBorder="1" applyAlignment="1">
      <alignment wrapText="1"/>
    </xf>
    <xf numFmtId="0" fontId="26" fillId="0" borderId="0" xfId="0" applyFont="1" applyAlignment="1">
      <alignment vertical="center"/>
    </xf>
    <xf numFmtId="0" fontId="16" fillId="0" borderId="2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16" fillId="0" borderId="28" xfId="0" applyFont="1" applyBorder="1" applyAlignment="1">
      <alignment wrapText="1"/>
    </xf>
    <xf numFmtId="0" fontId="0" fillId="0" borderId="30" xfId="0" applyFont="1" applyBorder="1"/>
    <xf numFmtId="0" fontId="0" fillId="0" borderId="5" xfId="0" applyFont="1" applyBorder="1" applyAlignment="1">
      <alignment wrapText="1"/>
    </xf>
    <xf numFmtId="0" fontId="0" fillId="0" borderId="34" xfId="0" applyBorder="1" applyAlignment="1">
      <alignment vertical="center" wrapText="1"/>
    </xf>
    <xf numFmtId="0" fontId="6" fillId="0" borderId="0" xfId="0" applyFont="1"/>
    <xf numFmtId="0" fontId="14" fillId="2" borderId="35" xfId="0" applyFont="1" applyFill="1" applyBorder="1" applyAlignment="1">
      <alignment/>
    </xf>
    <xf numFmtId="0" fontId="28" fillId="2" borderId="36" xfId="20" applyFont="1" applyFill="1" applyBorder="1"/>
    <xf numFmtId="0" fontId="6" fillId="0" borderId="1" xfId="0" applyFont="1" applyBorder="1" applyAlignment="1">
      <alignment vertical="center" wrapText="1"/>
    </xf>
    <xf numFmtId="0" fontId="16" fillId="0" borderId="28" xfId="0" applyFont="1" applyBorder="1" applyAlignment="1">
      <alignment horizontal="left" wrapText="1"/>
    </xf>
    <xf numFmtId="0" fontId="16" fillId="0" borderId="37" xfId="0" applyFont="1" applyBorder="1" applyAlignment="1">
      <alignment horizontal="left" wrapText="1"/>
    </xf>
    <xf numFmtId="0" fontId="14" fillId="3" borderId="38" xfId="0" applyFont="1" applyFill="1" applyBorder="1" applyAlignment="1">
      <alignment horizontal="left"/>
    </xf>
    <xf numFmtId="0" fontId="14" fillId="3" borderId="39" xfId="0" applyFont="1" applyFill="1" applyBorder="1" applyAlignment="1">
      <alignment horizontal="left"/>
    </xf>
    <xf numFmtId="0" fontId="14" fillId="3" borderId="40" xfId="0" applyFont="1" applyFill="1" applyBorder="1" applyAlignment="1">
      <alignment horizontal="left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4" fillId="9" borderId="45" xfId="0" applyFont="1" applyFill="1" applyBorder="1" applyAlignment="1">
      <alignment horizontal="center"/>
    </xf>
    <xf numFmtId="0" fontId="4" fillId="9" borderId="46" xfId="0" applyFont="1" applyFill="1" applyBorder="1" applyAlignment="1">
      <alignment horizontal="center"/>
    </xf>
    <xf numFmtId="0" fontId="4" fillId="9" borderId="47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wrapText="1"/>
    </xf>
    <xf numFmtId="0" fontId="14" fillId="0" borderId="52" xfId="0" applyFont="1" applyBorder="1" applyAlignment="1">
      <alignment horizontal="center" wrapText="1"/>
    </xf>
    <xf numFmtId="0" fontId="27" fillId="2" borderId="53" xfId="0" applyFont="1" applyFill="1" applyBorder="1" applyAlignment="1">
      <alignment wrapText="1"/>
    </xf>
    <xf numFmtId="0" fontId="16" fillId="0" borderId="54" xfId="0" applyFont="1" applyBorder="1" applyAlignment="1">
      <alignment/>
    </xf>
    <xf numFmtId="0" fontId="10" fillId="7" borderId="38" xfId="0" applyFont="1" applyFill="1" applyBorder="1" applyAlignment="1">
      <alignment horizontal="center" wrapText="1"/>
    </xf>
    <xf numFmtId="0" fontId="10" fillId="7" borderId="39" xfId="0" applyFont="1" applyFill="1" applyBorder="1" applyAlignment="1">
      <alignment horizontal="center" wrapText="1"/>
    </xf>
    <xf numFmtId="0" fontId="10" fillId="7" borderId="17" xfId="0" applyFont="1" applyFill="1" applyBorder="1" applyAlignment="1">
      <alignment horizontal="center" wrapText="1"/>
    </xf>
    <xf numFmtId="0" fontId="21" fillId="5" borderId="55" xfId="2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16" fillId="0" borderId="51" xfId="0" applyFont="1" applyBorder="1" applyAlignment="1">
      <alignment horizontal="center" wrapText="1"/>
    </xf>
    <xf numFmtId="0" fontId="16" fillId="0" borderId="52" xfId="0" applyFont="1" applyBorder="1" applyAlignment="1">
      <alignment horizont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24" fillId="7" borderId="38" xfId="0" applyFont="1" applyFill="1" applyBorder="1" applyAlignment="1">
      <alignment horizontal="left" wrapText="1"/>
    </xf>
    <xf numFmtId="0" fontId="24" fillId="7" borderId="17" xfId="0" applyFont="1" applyFill="1" applyBorder="1" applyAlignment="1">
      <alignment horizontal="left" wrapText="1"/>
    </xf>
    <xf numFmtId="0" fontId="24" fillId="7" borderId="38" xfId="0" applyFont="1" applyFill="1" applyBorder="1" applyAlignment="1">
      <alignment horizontal="left" vertical="center" wrapText="1"/>
    </xf>
    <xf numFmtId="0" fontId="24" fillId="7" borderId="17" xfId="0" applyFont="1" applyFill="1" applyBorder="1" applyAlignment="1">
      <alignment horizontal="left" vertical="center" wrapText="1"/>
    </xf>
    <xf numFmtId="0" fontId="16" fillId="0" borderId="51" xfId="0" applyFont="1" applyBorder="1" applyAlignment="1">
      <alignment horizontal="left" wrapText="1"/>
    </xf>
    <xf numFmtId="0" fontId="16" fillId="0" borderId="52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1"/>
  <sheetViews>
    <sheetView tabSelected="1" zoomScale="90" zoomScaleNormal="90" workbookViewId="0" topLeftCell="A1">
      <pane ySplit="3" topLeftCell="A321" activePane="bottomLeft" state="frozen"/>
      <selection pane="bottomLeft" activeCell="I326" sqref="I326"/>
    </sheetView>
  </sheetViews>
  <sheetFormatPr defaultColWidth="9.140625" defaultRowHeight="15"/>
  <cols>
    <col min="1" max="1" width="4.140625" style="3" customWidth="1"/>
    <col min="2" max="2" width="27.421875" style="3" customWidth="1"/>
    <col min="3" max="3" width="52.140625" style="44" customWidth="1"/>
    <col min="4" max="4" width="45.28125" style="1" customWidth="1"/>
    <col min="5" max="7" width="9.57421875" style="2" customWidth="1"/>
    <col min="8" max="8" width="3.00390625" style="3" customWidth="1"/>
    <col min="9" max="9" width="5.7109375" style="3" customWidth="1"/>
    <col min="10" max="10" width="8.421875" style="3" bestFit="1" customWidth="1"/>
    <col min="11" max="11" width="15.00390625" style="3" customWidth="1"/>
    <col min="12" max="12" width="5.28125" style="3" customWidth="1"/>
    <col min="13" max="13" width="8.421875" style="3" bestFit="1" customWidth="1"/>
    <col min="14" max="14" width="13.7109375" style="3" customWidth="1"/>
    <col min="15" max="15" width="17.28125" style="3" customWidth="1"/>
  </cols>
  <sheetData>
    <row r="1" spans="1:15" ht="20.25" thickBot="1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</row>
    <row r="2" spans="1:15" ht="30.75" customHeight="1">
      <c r="A2" s="165" t="s">
        <v>1</v>
      </c>
      <c r="B2" s="164"/>
      <c r="C2" s="198" t="s">
        <v>358</v>
      </c>
      <c r="D2" s="199"/>
      <c r="E2" s="188" t="s">
        <v>2</v>
      </c>
      <c r="F2" s="189"/>
      <c r="G2" s="190"/>
      <c r="H2" s="191" t="s">
        <v>3</v>
      </c>
      <c r="I2" s="192"/>
      <c r="J2" s="192"/>
      <c r="K2" s="193"/>
      <c r="L2" s="194" t="s">
        <v>4</v>
      </c>
      <c r="M2" s="192"/>
      <c r="N2" s="195"/>
      <c r="O2" s="25"/>
    </row>
    <row r="3" spans="1:15" ht="95.25" customHeight="1" thickBot="1">
      <c r="A3" s="52" t="s">
        <v>5</v>
      </c>
      <c r="B3" s="53" t="s">
        <v>6</v>
      </c>
      <c r="C3" s="54" t="s">
        <v>257</v>
      </c>
      <c r="D3" s="97" t="s">
        <v>345</v>
      </c>
      <c r="E3" s="94" t="s">
        <v>283</v>
      </c>
      <c r="F3" s="95" t="s">
        <v>284</v>
      </c>
      <c r="G3" s="96" t="s">
        <v>285</v>
      </c>
      <c r="H3" s="55" t="s">
        <v>7</v>
      </c>
      <c r="I3" s="56" t="s">
        <v>8</v>
      </c>
      <c r="J3" s="57" t="s">
        <v>9</v>
      </c>
      <c r="K3" s="58" t="s">
        <v>10</v>
      </c>
      <c r="L3" s="59" t="s">
        <v>8</v>
      </c>
      <c r="M3" s="57" t="s">
        <v>9</v>
      </c>
      <c r="N3" s="60" t="s">
        <v>10</v>
      </c>
      <c r="O3" s="61" t="s">
        <v>11</v>
      </c>
    </row>
    <row r="4" spans="1:15" ht="17.25" customHeight="1" thickBot="1">
      <c r="A4" s="200" t="s">
        <v>12</v>
      </c>
      <c r="B4" s="201"/>
      <c r="C4" s="202"/>
      <c r="D4" s="74"/>
      <c r="E4" s="75"/>
      <c r="F4" s="76"/>
      <c r="G4" s="77"/>
      <c r="H4" s="78"/>
      <c r="I4" s="79"/>
      <c r="J4" s="80"/>
      <c r="K4" s="81"/>
      <c r="L4" s="82"/>
      <c r="M4" s="80"/>
      <c r="N4" s="83"/>
      <c r="O4" s="84">
        <f>SUM(O5:O106)</f>
        <v>0</v>
      </c>
    </row>
    <row r="5" spans="1:15" ht="15">
      <c r="A5" s="196" t="s">
        <v>13</v>
      </c>
      <c r="B5" s="197"/>
      <c r="C5" s="62"/>
      <c r="D5" s="63"/>
      <c r="E5" s="64" t="s">
        <v>14</v>
      </c>
      <c r="F5" s="65" t="s">
        <v>14</v>
      </c>
      <c r="G5" s="66"/>
      <c r="H5" s="67" t="s">
        <v>15</v>
      </c>
      <c r="I5" s="68">
        <v>1</v>
      </c>
      <c r="J5" s="69"/>
      <c r="K5" s="70">
        <f aca="true" t="shared" si="0" ref="K5">J5*I5</f>
        <v>0</v>
      </c>
      <c r="L5" s="71">
        <v>1</v>
      </c>
      <c r="M5" s="69"/>
      <c r="N5" s="72">
        <f aca="true" t="shared" si="1" ref="N5">M5*L5</f>
        <v>0</v>
      </c>
      <c r="O5" s="73">
        <f aca="true" t="shared" si="2" ref="O5">N5+K5</f>
        <v>0</v>
      </c>
    </row>
    <row r="6" spans="1:15" s="3" customFormat="1" ht="15">
      <c r="A6" s="101"/>
      <c r="B6" s="102" t="s">
        <v>262</v>
      </c>
      <c r="C6" s="102" t="s">
        <v>265</v>
      </c>
      <c r="D6" s="103"/>
      <c r="E6" s="17"/>
      <c r="F6" s="5"/>
      <c r="G6" s="18"/>
      <c r="H6" s="16"/>
      <c r="I6" s="4"/>
      <c r="J6" s="46"/>
      <c r="K6" s="47"/>
      <c r="L6" s="48"/>
      <c r="M6" s="46"/>
      <c r="N6" s="12"/>
      <c r="O6" s="23"/>
    </row>
    <row r="7" spans="1:15" s="3" customFormat="1" ht="15">
      <c r="A7" s="101"/>
      <c r="B7" s="102" t="s">
        <v>263</v>
      </c>
      <c r="C7" s="102" t="s">
        <v>265</v>
      </c>
      <c r="D7" s="103"/>
      <c r="E7" s="17"/>
      <c r="F7" s="5"/>
      <c r="G7" s="18"/>
      <c r="H7" s="16"/>
      <c r="I7" s="4"/>
      <c r="J7" s="46"/>
      <c r="K7" s="47"/>
      <c r="L7" s="48"/>
      <c r="M7" s="46"/>
      <c r="N7" s="12"/>
      <c r="O7" s="23"/>
    </row>
    <row r="8" spans="1:15" s="3" customFormat="1" ht="15">
      <c r="A8" s="101"/>
      <c r="B8" s="102" t="s">
        <v>264</v>
      </c>
      <c r="C8" s="102" t="s">
        <v>265</v>
      </c>
      <c r="D8" s="103"/>
      <c r="E8" s="17"/>
      <c r="F8" s="5"/>
      <c r="G8" s="18"/>
      <c r="H8" s="16"/>
      <c r="I8" s="4"/>
      <c r="J8" s="46"/>
      <c r="K8" s="47"/>
      <c r="L8" s="48"/>
      <c r="M8" s="46"/>
      <c r="N8" s="12"/>
      <c r="O8" s="23"/>
    </row>
    <row r="9" spans="1:15" ht="15">
      <c r="A9" s="104"/>
      <c r="B9" s="105" t="s">
        <v>16</v>
      </c>
      <c r="C9" s="106" t="s">
        <v>17</v>
      </c>
      <c r="D9" s="103"/>
      <c r="E9" s="17"/>
      <c r="F9" s="5"/>
      <c r="G9" s="18"/>
      <c r="H9" s="16"/>
      <c r="I9" s="4"/>
      <c r="J9" s="46"/>
      <c r="K9" s="47"/>
      <c r="L9" s="48"/>
      <c r="M9" s="46"/>
      <c r="N9" s="12"/>
      <c r="O9" s="23"/>
    </row>
    <row r="10" spans="1:15" ht="15">
      <c r="A10" s="104"/>
      <c r="B10" s="107" t="s">
        <v>18</v>
      </c>
      <c r="C10" s="106" t="s">
        <v>302</v>
      </c>
      <c r="D10" s="103"/>
      <c r="E10" s="17"/>
      <c r="F10" s="5"/>
      <c r="G10" s="18"/>
      <c r="H10" s="16"/>
      <c r="I10" s="4"/>
      <c r="J10" s="10"/>
      <c r="K10" s="14"/>
      <c r="L10" s="11"/>
      <c r="M10" s="10"/>
      <c r="N10" s="12"/>
      <c r="O10" s="23"/>
    </row>
    <row r="11" spans="1:15" ht="15">
      <c r="A11" s="104"/>
      <c r="B11" s="107" t="s">
        <v>20</v>
      </c>
      <c r="C11" s="108" t="s">
        <v>276</v>
      </c>
      <c r="D11" s="103"/>
      <c r="E11" s="17"/>
      <c r="F11" s="5"/>
      <c r="G11" s="18"/>
      <c r="H11" s="16"/>
      <c r="I11" s="4"/>
      <c r="J11" s="10"/>
      <c r="K11" s="14"/>
      <c r="L11" s="11"/>
      <c r="M11" s="10"/>
      <c r="N11" s="12"/>
      <c r="O11" s="23"/>
    </row>
    <row r="12" spans="1:15" s="3" customFormat="1" ht="15">
      <c r="A12" s="104"/>
      <c r="B12" s="109" t="s">
        <v>305</v>
      </c>
      <c r="C12" s="110" t="s">
        <v>346</v>
      </c>
      <c r="D12" s="111"/>
      <c r="E12" s="17"/>
      <c r="F12" s="5"/>
      <c r="G12" s="18"/>
      <c r="H12" s="16"/>
      <c r="I12" s="4"/>
      <c r="J12" s="10"/>
      <c r="K12" s="14"/>
      <c r="L12" s="11"/>
      <c r="M12" s="10"/>
      <c r="N12" s="12"/>
      <c r="O12" s="23"/>
    </row>
    <row r="13" spans="1:15" s="3" customFormat="1" ht="15">
      <c r="A13" s="104"/>
      <c r="B13" s="109" t="s">
        <v>297</v>
      </c>
      <c r="C13" s="110" t="s">
        <v>331</v>
      </c>
      <c r="D13" s="111"/>
      <c r="E13" s="17"/>
      <c r="F13" s="5"/>
      <c r="G13" s="18"/>
      <c r="H13" s="16"/>
      <c r="I13" s="4"/>
      <c r="J13" s="10"/>
      <c r="K13" s="14"/>
      <c r="L13" s="11"/>
      <c r="M13" s="10"/>
      <c r="N13" s="12"/>
      <c r="O13" s="23"/>
    </row>
    <row r="14" spans="1:15" s="3" customFormat="1" ht="15">
      <c r="A14" s="104"/>
      <c r="B14" s="109" t="s">
        <v>304</v>
      </c>
      <c r="C14" s="110" t="s">
        <v>303</v>
      </c>
      <c r="D14" s="111"/>
      <c r="E14" s="17"/>
      <c r="F14" s="5"/>
      <c r="G14" s="18"/>
      <c r="H14" s="16"/>
      <c r="I14" s="4"/>
      <c r="J14" s="10"/>
      <c r="K14" s="14"/>
      <c r="L14" s="11"/>
      <c r="M14" s="10"/>
      <c r="N14" s="12"/>
      <c r="O14" s="23"/>
    </row>
    <row r="15" spans="1:15" ht="102.75">
      <c r="A15" s="104"/>
      <c r="B15" s="109" t="s">
        <v>21</v>
      </c>
      <c r="C15" s="112" t="s">
        <v>347</v>
      </c>
      <c r="D15" s="113"/>
      <c r="E15" s="17"/>
      <c r="F15" s="5"/>
      <c r="G15" s="18"/>
      <c r="H15" s="16"/>
      <c r="I15" s="4"/>
      <c r="J15" s="10"/>
      <c r="K15" s="14"/>
      <c r="L15" s="11"/>
      <c r="M15" s="10"/>
      <c r="N15" s="12"/>
      <c r="O15" s="23"/>
    </row>
    <row r="16" spans="1:15" ht="15">
      <c r="A16" s="167" t="s">
        <v>22</v>
      </c>
      <c r="B16" s="168"/>
      <c r="C16" s="114"/>
      <c r="D16" s="115"/>
      <c r="E16" s="17" t="s">
        <v>14</v>
      </c>
      <c r="F16" s="5"/>
      <c r="G16" s="18"/>
      <c r="H16" s="16" t="s">
        <v>15</v>
      </c>
      <c r="I16" s="4">
        <v>1</v>
      </c>
      <c r="J16" s="45"/>
      <c r="K16" s="14">
        <f>J16*I16</f>
        <v>0</v>
      </c>
      <c r="L16" s="11">
        <v>1</v>
      </c>
      <c r="M16" s="45"/>
      <c r="N16" s="12">
        <f>M16*L16</f>
        <v>0</v>
      </c>
      <c r="O16" s="23">
        <f>N16+K16</f>
        <v>0</v>
      </c>
    </row>
    <row r="17" spans="1:15" s="3" customFormat="1" ht="15">
      <c r="A17" s="116"/>
      <c r="B17" s="102" t="s">
        <v>262</v>
      </c>
      <c r="C17" s="102" t="s">
        <v>265</v>
      </c>
      <c r="D17" s="103"/>
      <c r="E17" s="17"/>
      <c r="F17" s="5"/>
      <c r="G17" s="18"/>
      <c r="H17" s="16"/>
      <c r="I17" s="4"/>
      <c r="J17" s="46"/>
      <c r="K17" s="47"/>
      <c r="L17" s="48"/>
      <c r="M17" s="46"/>
      <c r="N17" s="12"/>
      <c r="O17" s="23"/>
    </row>
    <row r="18" spans="1:15" s="3" customFormat="1" ht="15">
      <c r="A18" s="116"/>
      <c r="B18" s="102" t="s">
        <v>263</v>
      </c>
      <c r="C18" s="102" t="s">
        <v>265</v>
      </c>
      <c r="D18" s="103"/>
      <c r="E18" s="17"/>
      <c r="F18" s="5"/>
      <c r="G18" s="18"/>
      <c r="H18" s="16"/>
      <c r="I18" s="4"/>
      <c r="J18" s="46"/>
      <c r="K18" s="47"/>
      <c r="L18" s="48"/>
      <c r="M18" s="46"/>
      <c r="N18" s="12"/>
      <c r="O18" s="23"/>
    </row>
    <row r="19" spans="1:15" s="3" customFormat="1" ht="15">
      <c r="A19" s="116"/>
      <c r="B19" s="102" t="s">
        <v>264</v>
      </c>
      <c r="C19" s="102" t="s">
        <v>265</v>
      </c>
      <c r="D19" s="103"/>
      <c r="E19" s="17"/>
      <c r="F19" s="5"/>
      <c r="G19" s="18"/>
      <c r="H19" s="16"/>
      <c r="I19" s="4"/>
      <c r="J19" s="46"/>
      <c r="K19" s="47"/>
      <c r="L19" s="48"/>
      <c r="M19" s="46"/>
      <c r="N19" s="12"/>
      <c r="O19" s="23"/>
    </row>
    <row r="20" spans="1:15" ht="30">
      <c r="A20" s="104"/>
      <c r="B20" s="102" t="s">
        <v>23</v>
      </c>
      <c r="C20" s="106" t="s">
        <v>348</v>
      </c>
      <c r="D20" s="103"/>
      <c r="E20" s="19"/>
      <c r="F20" s="5"/>
      <c r="G20" s="18"/>
      <c r="H20" s="16"/>
      <c r="I20" s="4"/>
      <c r="J20" s="10"/>
      <c r="K20" s="14"/>
      <c r="L20" s="11"/>
      <c r="M20" s="10"/>
      <c r="N20" s="12"/>
      <c r="O20" s="23"/>
    </row>
    <row r="21" spans="1:15" s="3" customFormat="1" ht="15">
      <c r="A21" s="104"/>
      <c r="B21" s="102" t="s">
        <v>292</v>
      </c>
      <c r="C21" s="106" t="s">
        <v>261</v>
      </c>
      <c r="D21" s="103"/>
      <c r="E21" s="19"/>
      <c r="F21" s="5"/>
      <c r="G21" s="18"/>
      <c r="H21" s="16"/>
      <c r="I21" s="4"/>
      <c r="J21" s="10"/>
      <c r="K21" s="14"/>
      <c r="L21" s="11"/>
      <c r="M21" s="10"/>
      <c r="N21" s="12"/>
      <c r="O21" s="23"/>
    </row>
    <row r="22" spans="1:15" ht="15">
      <c r="A22" s="104"/>
      <c r="B22" s="102" t="s">
        <v>24</v>
      </c>
      <c r="C22" s="106" t="s">
        <v>298</v>
      </c>
      <c r="D22" s="103"/>
      <c r="E22" s="19"/>
      <c r="F22" s="5"/>
      <c r="G22" s="18"/>
      <c r="H22" s="16"/>
      <c r="I22" s="4"/>
      <c r="J22" s="10"/>
      <c r="K22" s="14"/>
      <c r="L22" s="11"/>
      <c r="M22" s="10"/>
      <c r="N22" s="12"/>
      <c r="O22" s="23"/>
    </row>
    <row r="23" spans="1:15" ht="15">
      <c r="A23" s="104"/>
      <c r="B23" s="102" t="s">
        <v>26</v>
      </c>
      <c r="C23" s="106" t="s">
        <v>27</v>
      </c>
      <c r="D23" s="103"/>
      <c r="E23" s="19"/>
      <c r="F23" s="5"/>
      <c r="G23" s="18"/>
      <c r="H23" s="16"/>
      <c r="I23" s="4"/>
      <c r="J23" s="10"/>
      <c r="K23" s="14"/>
      <c r="L23" s="11"/>
      <c r="M23" s="10"/>
      <c r="N23" s="12"/>
      <c r="O23" s="23"/>
    </row>
    <row r="24" spans="1:15" ht="15">
      <c r="A24" s="104"/>
      <c r="B24" s="102" t="s">
        <v>28</v>
      </c>
      <c r="C24" s="106" t="s">
        <v>332</v>
      </c>
      <c r="D24" s="103"/>
      <c r="E24" s="19"/>
      <c r="F24" s="5"/>
      <c r="G24" s="18"/>
      <c r="H24" s="16"/>
      <c r="I24" s="4"/>
      <c r="J24" s="10"/>
      <c r="K24" s="14"/>
      <c r="L24" s="11"/>
      <c r="M24" s="10"/>
      <c r="N24" s="12"/>
      <c r="O24" s="23"/>
    </row>
    <row r="25" spans="1:15" ht="30">
      <c r="A25" s="104"/>
      <c r="B25" s="102" t="s">
        <v>29</v>
      </c>
      <c r="C25" s="106" t="s">
        <v>299</v>
      </c>
      <c r="D25" s="103"/>
      <c r="E25" s="19"/>
      <c r="F25" s="5"/>
      <c r="G25" s="18"/>
      <c r="H25" s="16"/>
      <c r="I25" s="4"/>
      <c r="J25" s="10"/>
      <c r="K25" s="14"/>
      <c r="L25" s="11"/>
      <c r="M25" s="10"/>
      <c r="N25" s="12"/>
      <c r="O25" s="23"/>
    </row>
    <row r="26" spans="1:15" ht="15">
      <c r="A26" s="104"/>
      <c r="B26" s="107" t="s">
        <v>30</v>
      </c>
      <c r="C26" s="106" t="s">
        <v>280</v>
      </c>
      <c r="D26" s="117"/>
      <c r="E26" s="19"/>
      <c r="F26" s="5"/>
      <c r="G26" s="18"/>
      <c r="H26" s="16"/>
      <c r="I26" s="4"/>
      <c r="J26" s="10"/>
      <c r="K26" s="14"/>
      <c r="L26" s="11"/>
      <c r="M26" s="10"/>
      <c r="N26" s="12"/>
      <c r="O26" s="23"/>
    </row>
    <row r="27" spans="1:15" s="3" customFormat="1" ht="15">
      <c r="A27" s="104"/>
      <c r="B27" s="107" t="s">
        <v>46</v>
      </c>
      <c r="C27" s="106" t="s">
        <v>269</v>
      </c>
      <c r="D27" s="117"/>
      <c r="E27" s="19"/>
      <c r="F27" s="5"/>
      <c r="G27" s="18"/>
      <c r="H27" s="16"/>
      <c r="I27" s="4"/>
      <c r="J27" s="10"/>
      <c r="K27" s="14"/>
      <c r="L27" s="11"/>
      <c r="M27" s="10"/>
      <c r="N27" s="12"/>
      <c r="O27" s="23"/>
    </row>
    <row r="28" spans="1:15" ht="15">
      <c r="A28" s="104"/>
      <c r="B28" s="107" t="s">
        <v>31</v>
      </c>
      <c r="C28" s="106" t="s">
        <v>266</v>
      </c>
      <c r="D28" s="117"/>
      <c r="E28" s="19"/>
      <c r="F28" s="5"/>
      <c r="G28" s="18"/>
      <c r="H28" s="16"/>
      <c r="I28" s="4"/>
      <c r="J28" s="10"/>
      <c r="K28" s="14"/>
      <c r="L28" s="11"/>
      <c r="M28" s="10"/>
      <c r="N28" s="12"/>
      <c r="O28" s="23"/>
    </row>
    <row r="29" spans="1:15" ht="15">
      <c r="A29" s="104"/>
      <c r="B29" s="107" t="s">
        <v>32</v>
      </c>
      <c r="C29" s="106" t="s">
        <v>33</v>
      </c>
      <c r="D29" s="117"/>
      <c r="E29" s="19"/>
      <c r="F29" s="5"/>
      <c r="G29" s="18"/>
      <c r="H29" s="16"/>
      <c r="I29" s="4"/>
      <c r="J29" s="10"/>
      <c r="K29" s="14"/>
      <c r="L29" s="11"/>
      <c r="M29" s="10"/>
      <c r="N29" s="12"/>
      <c r="O29" s="23"/>
    </row>
    <row r="30" spans="1:15" ht="15">
      <c r="A30" s="104"/>
      <c r="B30" s="107" t="s">
        <v>34</v>
      </c>
      <c r="C30" s="106" t="s">
        <v>277</v>
      </c>
      <c r="D30" s="103"/>
      <c r="E30" s="19"/>
      <c r="F30" s="5"/>
      <c r="G30" s="18"/>
      <c r="H30" s="16"/>
      <c r="I30" s="4"/>
      <c r="J30" s="10"/>
      <c r="K30" s="14"/>
      <c r="L30" s="11"/>
      <c r="M30" s="10"/>
      <c r="N30" s="12"/>
      <c r="O30" s="23"/>
    </row>
    <row r="31" spans="1:15" s="3" customFormat="1" ht="15">
      <c r="A31" s="104"/>
      <c r="B31" s="107" t="s">
        <v>322</v>
      </c>
      <c r="C31" t="s">
        <v>321</v>
      </c>
      <c r="D31" s="120"/>
      <c r="E31" s="19"/>
      <c r="F31" s="5"/>
      <c r="G31" s="18"/>
      <c r="H31" s="16"/>
      <c r="I31" s="4"/>
      <c r="J31" s="10"/>
      <c r="K31" s="14"/>
      <c r="L31" s="11"/>
      <c r="M31" s="10"/>
      <c r="N31" s="12"/>
      <c r="O31" s="23"/>
    </row>
    <row r="32" spans="1:15" ht="15">
      <c r="A32" s="104"/>
      <c r="B32" s="107" t="s">
        <v>35</v>
      </c>
      <c r="C32" s="106" t="s">
        <v>36</v>
      </c>
      <c r="D32" s="117"/>
      <c r="E32" s="19"/>
      <c r="F32" s="5"/>
      <c r="G32" s="18"/>
      <c r="H32" s="16"/>
      <c r="I32" s="4"/>
      <c r="J32" s="10"/>
      <c r="K32" s="14"/>
      <c r="L32" s="11"/>
      <c r="M32" s="10"/>
      <c r="N32" s="12"/>
      <c r="O32" s="23"/>
    </row>
    <row r="33" spans="1:15" s="3" customFormat="1" ht="75">
      <c r="A33" s="118"/>
      <c r="B33" s="119" t="s">
        <v>294</v>
      </c>
      <c r="C33" s="106" t="s">
        <v>333</v>
      </c>
      <c r="D33" s="120"/>
      <c r="E33" s="19"/>
      <c r="F33" s="5"/>
      <c r="G33" s="18"/>
      <c r="H33" s="16"/>
      <c r="I33" s="4"/>
      <c r="J33" s="93"/>
      <c r="K33" s="14"/>
      <c r="L33" s="11"/>
      <c r="M33" s="93"/>
      <c r="N33" s="12"/>
      <c r="O33" s="23"/>
    </row>
    <row r="34" spans="1:15" ht="15">
      <c r="A34" s="167" t="s">
        <v>37</v>
      </c>
      <c r="B34" s="168"/>
      <c r="C34" s="203"/>
      <c r="D34" s="204"/>
      <c r="E34" s="17"/>
      <c r="F34" s="5"/>
      <c r="G34" s="18"/>
      <c r="H34" s="16" t="s">
        <v>15</v>
      </c>
      <c r="I34" s="4">
        <v>10</v>
      </c>
      <c r="J34" s="45"/>
      <c r="K34" s="14">
        <f>J34*I34</f>
        <v>0</v>
      </c>
      <c r="L34" s="11">
        <v>10</v>
      </c>
      <c r="M34" s="45"/>
      <c r="N34" s="12">
        <f>M34*L34</f>
        <v>0</v>
      </c>
      <c r="O34" s="23">
        <f>N34+K34</f>
        <v>0</v>
      </c>
    </row>
    <row r="35" spans="1:15" s="3" customFormat="1" ht="15">
      <c r="A35" s="116"/>
      <c r="B35" s="102" t="s">
        <v>262</v>
      </c>
      <c r="C35" s="102" t="s">
        <v>265</v>
      </c>
      <c r="D35" s="103"/>
      <c r="E35" s="17"/>
      <c r="F35" s="5"/>
      <c r="G35" s="18"/>
      <c r="H35" s="16"/>
      <c r="I35" s="4"/>
      <c r="J35" s="46"/>
      <c r="K35" s="47"/>
      <c r="L35" s="48"/>
      <c r="M35" s="46"/>
      <c r="N35" s="12"/>
      <c r="O35" s="23"/>
    </row>
    <row r="36" spans="1:15" s="3" customFormat="1" ht="15">
      <c r="A36" s="116"/>
      <c r="B36" s="102" t="s">
        <v>263</v>
      </c>
      <c r="C36" s="102" t="s">
        <v>265</v>
      </c>
      <c r="D36" s="103"/>
      <c r="E36" s="17"/>
      <c r="F36" s="5"/>
      <c r="G36" s="18"/>
      <c r="H36" s="16"/>
      <c r="I36" s="4"/>
      <c r="J36" s="46"/>
      <c r="K36" s="47"/>
      <c r="L36" s="48"/>
      <c r="M36" s="46"/>
      <c r="N36" s="12"/>
      <c r="O36" s="23"/>
    </row>
    <row r="37" spans="1:15" s="3" customFormat="1" ht="15">
      <c r="A37" s="116"/>
      <c r="B37" s="102" t="s">
        <v>264</v>
      </c>
      <c r="C37" s="102" t="s">
        <v>265</v>
      </c>
      <c r="D37" s="103"/>
      <c r="E37" s="17"/>
      <c r="F37" s="5"/>
      <c r="G37" s="18"/>
      <c r="H37" s="16"/>
      <c r="I37" s="4"/>
      <c r="J37" s="46"/>
      <c r="K37" s="47"/>
      <c r="L37" s="48"/>
      <c r="M37" s="46"/>
      <c r="N37" s="12"/>
      <c r="O37" s="23"/>
    </row>
    <row r="38" spans="1:15" ht="30">
      <c r="A38" s="104"/>
      <c r="B38" s="107" t="s">
        <v>23</v>
      </c>
      <c r="C38" s="106" t="s">
        <v>287</v>
      </c>
      <c r="D38" s="103"/>
      <c r="E38" s="17"/>
      <c r="F38" s="5"/>
      <c r="G38" s="18"/>
      <c r="H38" s="16"/>
      <c r="I38" s="4"/>
      <c r="J38" s="10"/>
      <c r="K38" s="14"/>
      <c r="L38" s="11"/>
      <c r="M38" s="10"/>
      <c r="N38" s="12"/>
      <c r="O38" s="23"/>
    </row>
    <row r="39" spans="1:15" s="3" customFormat="1" ht="15">
      <c r="A39" s="104"/>
      <c r="B39" s="102" t="s">
        <v>260</v>
      </c>
      <c r="C39" s="106" t="s">
        <v>261</v>
      </c>
      <c r="D39" s="103"/>
      <c r="E39" s="17"/>
      <c r="F39" s="5"/>
      <c r="G39" s="18"/>
      <c r="H39" s="16"/>
      <c r="I39" s="4"/>
      <c r="J39" s="10"/>
      <c r="K39" s="14"/>
      <c r="L39" s="11"/>
      <c r="M39" s="10"/>
      <c r="N39" s="12"/>
      <c r="O39" s="23"/>
    </row>
    <row r="40" spans="1:15" ht="15">
      <c r="A40" s="104"/>
      <c r="B40" s="107" t="s">
        <v>24</v>
      </c>
      <c r="C40" s="106" t="s">
        <v>349</v>
      </c>
      <c r="D40" s="103"/>
      <c r="E40" s="17"/>
      <c r="F40" s="5"/>
      <c r="G40" s="18"/>
      <c r="H40" s="16"/>
      <c r="I40" s="4"/>
      <c r="J40" s="10"/>
      <c r="K40" s="14"/>
      <c r="L40" s="11"/>
      <c r="M40" s="10"/>
      <c r="N40" s="12"/>
      <c r="O40" s="23"/>
    </row>
    <row r="41" spans="1:15" ht="15">
      <c r="A41" s="104"/>
      <c r="B41" s="107" t="s">
        <v>38</v>
      </c>
      <c r="C41" s="106" t="s">
        <v>39</v>
      </c>
      <c r="D41" s="103"/>
      <c r="E41" s="17"/>
      <c r="F41" s="5"/>
      <c r="G41" s="18"/>
      <c r="H41" s="16"/>
      <c r="I41" s="4"/>
      <c r="J41" s="10"/>
      <c r="K41" s="14"/>
      <c r="L41" s="11"/>
      <c r="M41" s="10"/>
      <c r="N41" s="12"/>
      <c r="O41" s="23"/>
    </row>
    <row r="42" spans="1:15" ht="15">
      <c r="A42" s="104"/>
      <c r="B42" s="107" t="s">
        <v>26</v>
      </c>
      <c r="C42" s="106" t="s">
        <v>27</v>
      </c>
      <c r="D42" s="103"/>
      <c r="E42" s="17"/>
      <c r="F42" s="5"/>
      <c r="G42" s="18"/>
      <c r="H42" s="16"/>
      <c r="I42" s="4"/>
      <c r="J42" s="10"/>
      <c r="K42" s="14"/>
      <c r="L42" s="11"/>
      <c r="M42" s="10"/>
      <c r="N42" s="12"/>
      <c r="O42" s="23"/>
    </row>
    <row r="43" spans="1:15" ht="15">
      <c r="A43" s="104"/>
      <c r="B43" s="107" t="s">
        <v>28</v>
      </c>
      <c r="C43" s="106" t="s">
        <v>300</v>
      </c>
      <c r="D43" s="103"/>
      <c r="E43" s="17"/>
      <c r="F43" s="5"/>
      <c r="G43" s="18"/>
      <c r="H43" s="16"/>
      <c r="I43" s="4"/>
      <c r="J43" s="10"/>
      <c r="K43" s="14"/>
      <c r="L43" s="11"/>
      <c r="M43" s="10"/>
      <c r="N43" s="12"/>
      <c r="O43" s="23"/>
    </row>
    <row r="44" spans="1:15" ht="15">
      <c r="A44" s="104"/>
      <c r="B44" s="107" t="s">
        <v>40</v>
      </c>
      <c r="C44" s="106" t="s">
        <v>41</v>
      </c>
      <c r="D44" s="103"/>
      <c r="E44" s="17"/>
      <c r="F44" s="5"/>
      <c r="G44" s="18"/>
      <c r="H44" s="16"/>
      <c r="I44" s="4"/>
      <c r="J44" s="10"/>
      <c r="K44" s="14"/>
      <c r="L44" s="11"/>
      <c r="M44" s="10"/>
      <c r="N44" s="12"/>
      <c r="O44" s="23"/>
    </row>
    <row r="45" spans="1:15" ht="15">
      <c r="A45" s="104"/>
      <c r="B45" s="107" t="s">
        <v>29</v>
      </c>
      <c r="C45" s="106" t="s">
        <v>42</v>
      </c>
      <c r="D45" s="103"/>
      <c r="E45" s="17"/>
      <c r="F45" s="5"/>
      <c r="G45" s="18"/>
      <c r="H45" s="16"/>
      <c r="I45" s="4"/>
      <c r="J45" s="10"/>
      <c r="K45" s="14"/>
      <c r="L45" s="11"/>
      <c r="M45" s="10"/>
      <c r="N45" s="12"/>
      <c r="O45" s="23"/>
    </row>
    <row r="46" spans="1:15" ht="30">
      <c r="A46" s="104"/>
      <c r="B46" s="107" t="s">
        <v>43</v>
      </c>
      <c r="C46" s="106" t="s">
        <v>350</v>
      </c>
      <c r="D46" s="103"/>
      <c r="E46" s="17"/>
      <c r="F46" s="5"/>
      <c r="G46" s="18"/>
      <c r="H46" s="16"/>
      <c r="I46" s="4"/>
      <c r="J46" s="10"/>
      <c r="K46" s="14"/>
      <c r="L46" s="11"/>
      <c r="M46" s="10"/>
      <c r="N46" s="12"/>
      <c r="O46" s="23"/>
    </row>
    <row r="47" spans="1:15" ht="15">
      <c r="A47" s="104"/>
      <c r="B47" s="107" t="s">
        <v>31</v>
      </c>
      <c r="C47" s="106" t="s">
        <v>266</v>
      </c>
      <c r="D47" s="103"/>
      <c r="E47" s="17"/>
      <c r="F47" s="5"/>
      <c r="G47" s="18"/>
      <c r="H47" s="16"/>
      <c r="I47" s="4"/>
      <c r="J47" s="10"/>
      <c r="K47" s="14"/>
      <c r="L47" s="11"/>
      <c r="M47" s="10"/>
      <c r="N47" s="12"/>
      <c r="O47" s="23"/>
    </row>
    <row r="48" spans="1:15" ht="15">
      <c r="A48" s="104"/>
      <c r="B48" s="107" t="s">
        <v>32</v>
      </c>
      <c r="C48" s="106" t="s">
        <v>33</v>
      </c>
      <c r="D48" s="103"/>
      <c r="E48" s="17"/>
      <c r="F48" s="5"/>
      <c r="G48" s="18"/>
      <c r="H48" s="16"/>
      <c r="I48" s="4"/>
      <c r="J48" s="10"/>
      <c r="K48" s="14"/>
      <c r="L48" s="11"/>
      <c r="M48" s="10"/>
      <c r="N48" s="12"/>
      <c r="O48" s="23"/>
    </row>
    <row r="49" spans="1:15" ht="15">
      <c r="A49" s="104"/>
      <c r="B49" s="107" t="s">
        <v>44</v>
      </c>
      <c r="C49" s="106" t="s">
        <v>45</v>
      </c>
      <c r="D49" s="103"/>
      <c r="E49" s="17"/>
      <c r="F49" s="5"/>
      <c r="G49" s="18"/>
      <c r="H49" s="16"/>
      <c r="I49" s="4"/>
      <c r="J49" s="10"/>
      <c r="K49" s="14"/>
      <c r="L49" s="11"/>
      <c r="M49" s="10"/>
      <c r="N49" s="12"/>
      <c r="O49" s="23"/>
    </row>
    <row r="50" spans="1:15" ht="15">
      <c r="A50" s="104"/>
      <c r="B50" s="107" t="s">
        <v>34</v>
      </c>
      <c r="C50" s="106" t="s">
        <v>278</v>
      </c>
      <c r="D50" s="103"/>
      <c r="E50" s="17"/>
      <c r="F50" s="5"/>
      <c r="G50" s="18"/>
      <c r="H50" s="16"/>
      <c r="I50" s="4"/>
      <c r="J50" s="10"/>
      <c r="K50" s="14"/>
      <c r="L50" s="11"/>
      <c r="M50" s="10"/>
      <c r="N50" s="12"/>
      <c r="O50" s="23"/>
    </row>
    <row r="51" spans="1:15" ht="15">
      <c r="A51" s="104"/>
      <c r="B51" s="107" t="s">
        <v>46</v>
      </c>
      <c r="C51" s="106" t="s">
        <v>267</v>
      </c>
      <c r="D51" s="117"/>
      <c r="E51" s="17"/>
      <c r="F51" s="5"/>
      <c r="G51" s="18"/>
      <c r="H51" s="16"/>
      <c r="I51" s="4"/>
      <c r="J51" s="10"/>
      <c r="K51" s="14"/>
      <c r="L51" s="11"/>
      <c r="M51" s="10"/>
      <c r="N51" s="12"/>
      <c r="O51" s="23"/>
    </row>
    <row r="52" spans="1:15" ht="15">
      <c r="A52" s="104"/>
      <c r="B52" s="105" t="s">
        <v>48</v>
      </c>
      <c r="C52" s="106" t="s">
        <v>267</v>
      </c>
      <c r="D52" s="117"/>
      <c r="E52" s="17"/>
      <c r="F52" s="5"/>
      <c r="G52" s="18"/>
      <c r="H52" s="16"/>
      <c r="I52" s="4"/>
      <c r="J52" s="10"/>
      <c r="K52" s="14"/>
      <c r="L52" s="11"/>
      <c r="M52" s="10"/>
      <c r="N52" s="12"/>
      <c r="O52" s="23"/>
    </row>
    <row r="53" spans="1:15" ht="15">
      <c r="A53" s="104"/>
      <c r="B53" s="105" t="s">
        <v>49</v>
      </c>
      <c r="C53" s="106" t="s">
        <v>279</v>
      </c>
      <c r="D53" s="103"/>
      <c r="E53" s="17"/>
      <c r="F53" s="5"/>
      <c r="G53" s="18"/>
      <c r="H53" s="16"/>
      <c r="I53" s="4"/>
      <c r="J53" s="10"/>
      <c r="K53" s="14"/>
      <c r="L53" s="11"/>
      <c r="M53" s="10"/>
      <c r="N53" s="12"/>
      <c r="O53" s="23"/>
    </row>
    <row r="54" spans="1:15" s="3" customFormat="1" ht="51.75">
      <c r="A54" s="118"/>
      <c r="B54" s="121" t="s">
        <v>21</v>
      </c>
      <c r="C54" s="122" t="s">
        <v>351</v>
      </c>
      <c r="D54" s="117"/>
      <c r="E54" s="17"/>
      <c r="F54" s="5"/>
      <c r="G54" s="18"/>
      <c r="H54" s="16"/>
      <c r="I54" s="4"/>
      <c r="J54" s="93"/>
      <c r="K54" s="14"/>
      <c r="L54" s="11"/>
      <c r="M54" s="93"/>
      <c r="N54" s="12"/>
      <c r="O54" s="23"/>
    </row>
    <row r="55" spans="1:15" ht="15">
      <c r="A55" s="167" t="s">
        <v>301</v>
      </c>
      <c r="B55" s="168"/>
      <c r="C55" s="203"/>
      <c r="D55" s="204"/>
      <c r="E55" s="17"/>
      <c r="F55" s="5"/>
      <c r="G55" s="18"/>
      <c r="H55" s="16" t="s">
        <v>15</v>
      </c>
      <c r="I55" s="4">
        <v>20</v>
      </c>
      <c r="J55" s="45"/>
      <c r="K55" s="14">
        <f>J55*I55</f>
        <v>0</v>
      </c>
      <c r="L55" s="11">
        <v>20</v>
      </c>
      <c r="M55" s="45"/>
      <c r="N55" s="12">
        <f>M55*L55</f>
        <v>0</v>
      </c>
      <c r="O55" s="23">
        <f>N55+K55</f>
        <v>0</v>
      </c>
    </row>
    <row r="56" spans="1:15" s="3" customFormat="1" ht="15">
      <c r="A56" s="116"/>
      <c r="B56" s="102" t="s">
        <v>262</v>
      </c>
      <c r="C56" s="102" t="s">
        <v>265</v>
      </c>
      <c r="D56" s="103"/>
      <c r="E56" s="17"/>
      <c r="F56" s="5"/>
      <c r="G56" s="18"/>
      <c r="H56" s="16"/>
      <c r="I56" s="4"/>
      <c r="J56" s="46"/>
      <c r="K56" s="47"/>
      <c r="L56" s="48"/>
      <c r="M56" s="46"/>
      <c r="N56" s="12"/>
      <c r="O56" s="23"/>
    </row>
    <row r="57" spans="1:15" s="3" customFormat="1" ht="15">
      <c r="A57" s="116"/>
      <c r="B57" s="102" t="s">
        <v>263</v>
      </c>
      <c r="C57" s="102" t="s">
        <v>265</v>
      </c>
      <c r="D57" s="103"/>
      <c r="E57" s="17"/>
      <c r="F57" s="5"/>
      <c r="G57" s="18"/>
      <c r="H57" s="16"/>
      <c r="I57" s="4"/>
      <c r="J57" s="46"/>
      <c r="K57" s="47"/>
      <c r="L57" s="48"/>
      <c r="M57" s="46"/>
      <c r="N57" s="12"/>
      <c r="O57" s="23"/>
    </row>
    <row r="58" spans="1:15" s="3" customFormat="1" ht="15">
      <c r="A58" s="116"/>
      <c r="B58" s="102" t="s">
        <v>264</v>
      </c>
      <c r="C58" s="102" t="s">
        <v>265</v>
      </c>
      <c r="D58" s="103"/>
      <c r="E58" s="17"/>
      <c r="F58" s="5"/>
      <c r="G58" s="18"/>
      <c r="H58" s="16"/>
      <c r="I58" s="4"/>
      <c r="J58" s="46"/>
      <c r="K58" s="47"/>
      <c r="L58" s="48"/>
      <c r="M58" s="46"/>
      <c r="N58" s="12"/>
      <c r="O58" s="23"/>
    </row>
    <row r="59" spans="1:15" ht="15">
      <c r="A59" s="104"/>
      <c r="B59" s="105" t="s">
        <v>38</v>
      </c>
      <c r="C59" s="106" t="s">
        <v>50</v>
      </c>
      <c r="D59" s="103"/>
      <c r="E59" s="17"/>
      <c r="F59" s="5"/>
      <c r="G59" s="18"/>
      <c r="H59" s="16"/>
      <c r="I59" s="4"/>
      <c r="J59" s="10"/>
      <c r="K59" s="14"/>
      <c r="L59" s="11"/>
      <c r="M59" s="10"/>
      <c r="N59" s="12"/>
      <c r="O59" s="23"/>
    </row>
    <row r="60" spans="1:15" ht="15">
      <c r="A60" s="104"/>
      <c r="B60" s="105" t="s">
        <v>51</v>
      </c>
      <c r="C60" s="123" t="s">
        <v>52</v>
      </c>
      <c r="D60" s="124"/>
      <c r="E60" s="17"/>
      <c r="F60" s="5"/>
      <c r="G60" s="18"/>
      <c r="H60" s="16"/>
      <c r="I60" s="4"/>
      <c r="J60" s="10"/>
      <c r="K60" s="14"/>
      <c r="L60" s="11"/>
      <c r="M60" s="10"/>
      <c r="N60" s="12"/>
      <c r="O60" s="23"/>
    </row>
    <row r="61" spans="1:15" ht="15">
      <c r="A61" s="104"/>
      <c r="B61" s="105" t="s">
        <v>18</v>
      </c>
      <c r="C61" s="106" t="s">
        <v>53</v>
      </c>
      <c r="D61" s="103"/>
      <c r="E61" s="17"/>
      <c r="F61" s="5"/>
      <c r="G61" s="18"/>
      <c r="H61" s="16"/>
      <c r="I61" s="4"/>
      <c r="J61" s="10"/>
      <c r="K61" s="14"/>
      <c r="L61" s="11"/>
      <c r="M61" s="10"/>
      <c r="N61" s="12"/>
      <c r="O61" s="23"/>
    </row>
    <row r="62" spans="1:15" s="3" customFormat="1" ht="15">
      <c r="A62" s="104"/>
      <c r="B62" s="125" t="s">
        <v>288</v>
      </c>
      <c r="C62" s="126" t="s">
        <v>352</v>
      </c>
      <c r="D62" s="103"/>
      <c r="E62" s="17"/>
      <c r="F62" s="5"/>
      <c r="G62" s="18"/>
      <c r="H62" s="16"/>
      <c r="I62" s="4"/>
      <c r="J62" s="10"/>
      <c r="K62" s="14"/>
      <c r="L62" s="11"/>
      <c r="M62" s="10"/>
      <c r="N62" s="12"/>
      <c r="O62" s="23"/>
    </row>
    <row r="63" spans="1:15" ht="15">
      <c r="A63" s="104"/>
      <c r="B63" s="105" t="s">
        <v>54</v>
      </c>
      <c r="C63" s="106" t="s">
        <v>318</v>
      </c>
      <c r="D63" s="103"/>
      <c r="E63" s="17"/>
      <c r="F63" s="5"/>
      <c r="G63" s="18"/>
      <c r="H63" s="16"/>
      <c r="I63" s="4"/>
      <c r="J63" s="10"/>
      <c r="K63" s="14"/>
      <c r="L63" s="11"/>
      <c r="M63" s="10"/>
      <c r="N63" s="12"/>
      <c r="O63" s="23"/>
    </row>
    <row r="64" spans="1:15" ht="30">
      <c r="A64" s="104"/>
      <c r="B64" s="105" t="s">
        <v>55</v>
      </c>
      <c r="C64" s="106" t="s">
        <v>268</v>
      </c>
      <c r="D64" s="117"/>
      <c r="E64" s="17"/>
      <c r="F64" s="5"/>
      <c r="G64" s="18"/>
      <c r="H64" s="16"/>
      <c r="I64" s="4"/>
      <c r="J64" s="10"/>
      <c r="K64" s="14"/>
      <c r="L64" s="11"/>
      <c r="M64" s="10"/>
      <c r="N64" s="12"/>
      <c r="O64" s="23"/>
    </row>
    <row r="65" spans="1:15" ht="15">
      <c r="A65" s="104"/>
      <c r="B65" s="105" t="s">
        <v>56</v>
      </c>
      <c r="C65" s="106" t="s">
        <v>47</v>
      </c>
      <c r="D65" s="117"/>
      <c r="E65" s="17"/>
      <c r="F65" s="5"/>
      <c r="G65" s="18"/>
      <c r="H65" s="16"/>
      <c r="I65" s="4"/>
      <c r="J65" s="10"/>
      <c r="K65" s="14"/>
      <c r="L65" s="11"/>
      <c r="M65" s="10"/>
      <c r="N65" s="12"/>
      <c r="O65" s="23"/>
    </row>
    <row r="66" spans="1:15" ht="15">
      <c r="A66" s="104"/>
      <c r="B66" s="105" t="s">
        <v>57</v>
      </c>
      <c r="C66" s="106" t="s">
        <v>47</v>
      </c>
      <c r="D66" s="117"/>
      <c r="E66" s="17"/>
      <c r="F66" s="5"/>
      <c r="G66" s="18"/>
      <c r="H66" s="16"/>
      <c r="I66" s="4"/>
      <c r="J66" s="10"/>
      <c r="K66" s="14"/>
      <c r="L66" s="11"/>
      <c r="M66" s="10"/>
      <c r="N66" s="12"/>
      <c r="O66" s="23"/>
    </row>
    <row r="67" spans="1:15" ht="15">
      <c r="A67" s="104"/>
      <c r="B67" s="105" t="s">
        <v>319</v>
      </c>
      <c r="C67" s="106" t="s">
        <v>320</v>
      </c>
      <c r="D67" s="103"/>
      <c r="E67" s="17"/>
      <c r="F67" s="5"/>
      <c r="G67" s="18"/>
      <c r="H67" s="16"/>
      <c r="I67" s="4"/>
      <c r="J67" s="10"/>
      <c r="K67" s="14"/>
      <c r="L67" s="11"/>
      <c r="M67" s="10"/>
      <c r="N67" s="12"/>
      <c r="O67" s="23"/>
    </row>
    <row r="68" spans="1:15" ht="15">
      <c r="A68" s="104"/>
      <c r="B68" s="127" t="s">
        <v>34</v>
      </c>
      <c r="C68" s="106" t="s">
        <v>286</v>
      </c>
      <c r="D68" s="103"/>
      <c r="E68" s="17"/>
      <c r="F68" s="5"/>
      <c r="G68" s="18"/>
      <c r="H68" s="16"/>
      <c r="I68" s="4"/>
      <c r="J68" s="10"/>
      <c r="K68" s="14"/>
      <c r="L68" s="11"/>
      <c r="M68" s="10"/>
      <c r="N68" s="12"/>
      <c r="O68" s="23"/>
    </row>
    <row r="69" spans="1:15" s="3" customFormat="1" ht="51.75">
      <c r="A69" s="118"/>
      <c r="B69" s="128" t="s">
        <v>21</v>
      </c>
      <c r="C69" s="129" t="s">
        <v>334</v>
      </c>
      <c r="D69" s="117"/>
      <c r="E69" s="17"/>
      <c r="F69" s="5"/>
      <c r="G69" s="18"/>
      <c r="H69" s="16"/>
      <c r="I69" s="4"/>
      <c r="J69" s="93"/>
      <c r="K69" s="14"/>
      <c r="L69" s="11"/>
      <c r="M69" s="93"/>
      <c r="N69" s="12"/>
      <c r="O69" s="23"/>
    </row>
    <row r="70" spans="1:15" ht="15">
      <c r="A70" s="208" t="s">
        <v>58</v>
      </c>
      <c r="B70" s="209"/>
      <c r="C70" s="203"/>
      <c r="D70" s="204"/>
      <c r="E70" s="17" t="s">
        <v>14</v>
      </c>
      <c r="F70" s="5"/>
      <c r="G70" s="18"/>
      <c r="H70" s="16" t="s">
        <v>15</v>
      </c>
      <c r="I70" s="4">
        <v>1</v>
      </c>
      <c r="J70" s="45"/>
      <c r="K70" s="14">
        <f>J70*I70</f>
        <v>0</v>
      </c>
      <c r="L70" s="11">
        <v>1</v>
      </c>
      <c r="M70" s="45"/>
      <c r="N70" s="12">
        <f>M70*L70</f>
        <v>0</v>
      </c>
      <c r="O70" s="23">
        <f>N70+K70</f>
        <v>0</v>
      </c>
    </row>
    <row r="71" spans="1:15" s="3" customFormat="1" ht="15">
      <c r="A71" s="130"/>
      <c r="B71" s="102" t="s">
        <v>262</v>
      </c>
      <c r="C71" s="102" t="s">
        <v>265</v>
      </c>
      <c r="D71" s="103"/>
      <c r="E71" s="17"/>
      <c r="F71" s="5"/>
      <c r="G71" s="18"/>
      <c r="H71" s="16"/>
      <c r="I71" s="4"/>
      <c r="J71" s="46"/>
      <c r="K71" s="47"/>
      <c r="L71" s="48"/>
      <c r="M71" s="46"/>
      <c r="N71" s="12"/>
      <c r="O71" s="23"/>
    </row>
    <row r="72" spans="1:15" s="3" customFormat="1" ht="15">
      <c r="A72" s="130"/>
      <c r="B72" s="102" t="s">
        <v>263</v>
      </c>
      <c r="C72" s="102" t="s">
        <v>265</v>
      </c>
      <c r="D72" s="103"/>
      <c r="E72" s="17"/>
      <c r="F72" s="5"/>
      <c r="G72" s="18"/>
      <c r="H72" s="16"/>
      <c r="I72" s="4"/>
      <c r="J72" s="46"/>
      <c r="K72" s="47"/>
      <c r="L72" s="48"/>
      <c r="M72" s="46"/>
      <c r="N72" s="12"/>
      <c r="O72" s="23"/>
    </row>
    <row r="73" spans="1:15" s="3" customFormat="1" ht="15">
      <c r="A73" s="130"/>
      <c r="B73" s="102" t="s">
        <v>264</v>
      </c>
      <c r="C73" s="102" t="s">
        <v>265</v>
      </c>
      <c r="D73" s="103"/>
      <c r="E73" s="17"/>
      <c r="F73" s="5"/>
      <c r="G73" s="18"/>
      <c r="H73" s="16"/>
      <c r="I73" s="4"/>
      <c r="J73" s="46"/>
      <c r="K73" s="47"/>
      <c r="L73" s="48"/>
      <c r="M73" s="46"/>
      <c r="N73" s="12"/>
      <c r="O73" s="23"/>
    </row>
    <row r="74" spans="1:15" ht="15">
      <c r="A74" s="104"/>
      <c r="B74" s="107" t="s">
        <v>59</v>
      </c>
      <c r="C74" s="106" t="s">
        <v>60</v>
      </c>
      <c r="D74" s="117"/>
      <c r="E74" s="19"/>
      <c r="F74" s="5"/>
      <c r="G74" s="18"/>
      <c r="H74" s="16"/>
      <c r="I74" s="4"/>
      <c r="J74" s="10"/>
      <c r="K74" s="14"/>
      <c r="L74" s="11"/>
      <c r="M74" s="10"/>
      <c r="N74" s="12"/>
      <c r="O74" s="23"/>
    </row>
    <row r="75" spans="1:15" ht="15">
      <c r="A75" s="104"/>
      <c r="B75" s="102" t="s">
        <v>61</v>
      </c>
      <c r="C75" s="106" t="s">
        <v>62</v>
      </c>
      <c r="D75" s="103"/>
      <c r="E75" s="19"/>
      <c r="F75" s="5"/>
      <c r="G75" s="18"/>
      <c r="H75" s="16"/>
      <c r="I75" s="4"/>
      <c r="J75" s="10"/>
      <c r="K75" s="14"/>
      <c r="L75" s="11"/>
      <c r="M75" s="10"/>
      <c r="N75" s="12"/>
      <c r="O75" s="23"/>
    </row>
    <row r="76" spans="1:15" ht="30">
      <c r="A76" s="104"/>
      <c r="B76" s="102" t="s">
        <v>63</v>
      </c>
      <c r="C76" s="106" t="s">
        <v>64</v>
      </c>
      <c r="D76" s="117"/>
      <c r="E76" s="19"/>
      <c r="F76" s="5"/>
      <c r="G76" s="18"/>
      <c r="H76" s="16"/>
      <c r="I76" s="4"/>
      <c r="J76" s="10"/>
      <c r="K76" s="14"/>
      <c r="L76" s="11"/>
      <c r="M76" s="10"/>
      <c r="N76" s="12"/>
      <c r="O76" s="23"/>
    </row>
    <row r="77" spans="1:15" ht="15">
      <c r="A77" s="104"/>
      <c r="B77" s="102" t="s">
        <v>65</v>
      </c>
      <c r="C77" s="106" t="s">
        <v>66</v>
      </c>
      <c r="D77" s="117"/>
      <c r="E77" s="19"/>
      <c r="F77" s="5"/>
      <c r="G77" s="18"/>
      <c r="H77" s="16"/>
      <c r="I77" s="4"/>
      <c r="J77" s="10"/>
      <c r="K77" s="14"/>
      <c r="L77" s="11"/>
      <c r="M77" s="10"/>
      <c r="N77" s="12"/>
      <c r="O77" s="23"/>
    </row>
    <row r="78" spans="1:15" ht="15">
      <c r="A78" s="104"/>
      <c r="B78" s="102" t="s">
        <v>67</v>
      </c>
      <c r="C78" s="131" t="s">
        <v>68</v>
      </c>
      <c r="D78" s="117"/>
      <c r="E78" s="19"/>
      <c r="F78" s="5"/>
      <c r="G78" s="18"/>
      <c r="H78" s="16"/>
      <c r="I78" s="4"/>
      <c r="J78" s="10"/>
      <c r="K78" s="14"/>
      <c r="L78" s="11"/>
      <c r="M78" s="10"/>
      <c r="N78" s="12"/>
      <c r="O78" s="23"/>
    </row>
    <row r="79" spans="1:15" ht="15">
      <c r="A79" s="104"/>
      <c r="B79" s="107" t="s">
        <v>69</v>
      </c>
      <c r="C79" s="106" t="s">
        <v>70</v>
      </c>
      <c r="D79" s="117"/>
      <c r="E79" s="19"/>
      <c r="F79" s="5"/>
      <c r="G79" s="18"/>
      <c r="H79" s="16"/>
      <c r="I79" s="4"/>
      <c r="J79" s="10"/>
      <c r="K79" s="14"/>
      <c r="L79" s="11"/>
      <c r="M79" s="10"/>
      <c r="N79" s="12"/>
      <c r="O79" s="23"/>
    </row>
    <row r="80" spans="1:15" ht="15">
      <c r="A80" s="167" t="s">
        <v>71</v>
      </c>
      <c r="B80" s="168"/>
      <c r="C80" s="203"/>
      <c r="D80" s="204"/>
      <c r="E80" s="17" t="s">
        <v>14</v>
      </c>
      <c r="F80" s="5" t="s">
        <v>14</v>
      </c>
      <c r="G80" s="18"/>
      <c r="H80" s="16" t="s">
        <v>15</v>
      </c>
      <c r="I80" s="4">
        <v>1</v>
      </c>
      <c r="J80" s="45"/>
      <c r="K80" s="14">
        <f>J80*I80</f>
        <v>0</v>
      </c>
      <c r="L80" s="11">
        <v>1</v>
      </c>
      <c r="M80" s="45"/>
      <c r="N80" s="12">
        <f>M80*L80</f>
        <v>0</v>
      </c>
      <c r="O80" s="23">
        <f>N80+K80</f>
        <v>0</v>
      </c>
    </row>
    <row r="81" spans="1:15" s="3" customFormat="1" ht="15">
      <c r="A81" s="130"/>
      <c r="B81" s="102" t="s">
        <v>262</v>
      </c>
      <c r="C81" s="102" t="s">
        <v>265</v>
      </c>
      <c r="D81" s="103"/>
      <c r="E81" s="17"/>
      <c r="F81" s="5"/>
      <c r="G81" s="18"/>
      <c r="H81" s="16"/>
      <c r="I81" s="4"/>
      <c r="J81" s="46"/>
      <c r="K81" s="47"/>
      <c r="L81" s="48"/>
      <c r="M81" s="46"/>
      <c r="N81" s="12"/>
      <c r="O81" s="23"/>
    </row>
    <row r="82" spans="1:15" s="3" customFormat="1" ht="15">
      <c r="A82" s="130"/>
      <c r="B82" s="102" t="s">
        <v>263</v>
      </c>
      <c r="C82" s="102" t="s">
        <v>265</v>
      </c>
      <c r="D82" s="103"/>
      <c r="E82" s="17"/>
      <c r="F82" s="5"/>
      <c r="G82" s="18"/>
      <c r="H82" s="16"/>
      <c r="I82" s="4"/>
      <c r="J82" s="46"/>
      <c r="K82" s="47"/>
      <c r="L82" s="48"/>
      <c r="M82" s="46"/>
      <c r="N82" s="12"/>
      <c r="O82" s="23"/>
    </row>
    <row r="83" spans="1:15" s="3" customFormat="1" ht="15">
      <c r="A83" s="130"/>
      <c r="B83" s="102" t="s">
        <v>264</v>
      </c>
      <c r="C83" s="102" t="s">
        <v>265</v>
      </c>
      <c r="D83" s="103"/>
      <c r="E83" s="17"/>
      <c r="F83" s="5"/>
      <c r="G83" s="18"/>
      <c r="H83" s="16"/>
      <c r="I83" s="4"/>
      <c r="J83" s="46"/>
      <c r="K83" s="47"/>
      <c r="L83" s="48"/>
      <c r="M83" s="46"/>
      <c r="N83" s="12"/>
      <c r="O83" s="23"/>
    </row>
    <row r="84" spans="1:15" ht="15">
      <c r="A84" s="104"/>
      <c r="B84" s="105" t="s">
        <v>72</v>
      </c>
      <c r="C84" s="106" t="s">
        <v>73</v>
      </c>
      <c r="D84" s="117"/>
      <c r="E84" s="19"/>
      <c r="F84" s="5"/>
      <c r="G84" s="18"/>
      <c r="H84" s="16"/>
      <c r="I84" s="4"/>
      <c r="J84" s="46"/>
      <c r="K84" s="47"/>
      <c r="L84" s="48"/>
      <c r="M84" s="46"/>
      <c r="N84" s="12"/>
      <c r="O84" s="23"/>
    </row>
    <row r="85" spans="1:15" ht="15">
      <c r="A85" s="104"/>
      <c r="B85" s="105" t="s">
        <v>74</v>
      </c>
      <c r="C85" s="106" t="s">
        <v>75</v>
      </c>
      <c r="D85" s="103"/>
      <c r="E85" s="19"/>
      <c r="F85" s="5"/>
      <c r="G85" s="18"/>
      <c r="H85" s="16"/>
      <c r="I85" s="4"/>
      <c r="J85" s="10"/>
      <c r="K85" s="14"/>
      <c r="L85" s="11"/>
      <c r="M85" s="10"/>
      <c r="N85" s="12"/>
      <c r="O85" s="23"/>
    </row>
    <row r="86" spans="1:15" ht="15">
      <c r="A86" s="104"/>
      <c r="B86" s="105" t="s">
        <v>76</v>
      </c>
      <c r="C86" s="106" t="s">
        <v>47</v>
      </c>
      <c r="D86" s="117"/>
      <c r="E86" s="19"/>
      <c r="F86" s="5"/>
      <c r="G86" s="18"/>
      <c r="H86" s="16"/>
      <c r="I86" s="4"/>
      <c r="J86" s="10"/>
      <c r="K86" s="14"/>
      <c r="L86" s="11"/>
      <c r="M86" s="10"/>
      <c r="N86" s="12"/>
      <c r="O86" s="23"/>
    </row>
    <row r="87" spans="1:15" ht="30">
      <c r="A87" s="104"/>
      <c r="B87" s="132" t="s">
        <v>77</v>
      </c>
      <c r="C87" s="106" t="s">
        <v>78</v>
      </c>
      <c r="D87" s="117"/>
      <c r="E87" s="19"/>
      <c r="F87" s="5"/>
      <c r="G87" s="18"/>
      <c r="H87" s="16"/>
      <c r="I87" s="4"/>
      <c r="J87" s="10"/>
      <c r="K87" s="14"/>
      <c r="L87" s="11"/>
      <c r="M87" s="10"/>
      <c r="N87" s="12"/>
      <c r="O87" s="23"/>
    </row>
    <row r="88" spans="1:15" ht="45">
      <c r="A88" s="104"/>
      <c r="B88" s="133"/>
      <c r="C88" s="134" t="s">
        <v>79</v>
      </c>
      <c r="D88" s="117"/>
      <c r="E88" s="19"/>
      <c r="F88" s="5"/>
      <c r="G88" s="18"/>
      <c r="H88" s="16"/>
      <c r="I88" s="4"/>
      <c r="J88" s="10"/>
      <c r="K88" s="14"/>
      <c r="L88" s="11"/>
      <c r="M88" s="10"/>
      <c r="N88" s="12"/>
      <c r="O88" s="23"/>
    </row>
    <row r="89" spans="1:15" ht="45">
      <c r="A89" s="104"/>
      <c r="B89" s="133"/>
      <c r="C89" s="134" t="s">
        <v>80</v>
      </c>
      <c r="D89" s="103"/>
      <c r="E89" s="19"/>
      <c r="F89" s="5"/>
      <c r="G89" s="18"/>
      <c r="H89" s="16"/>
      <c r="I89" s="4"/>
      <c r="J89" s="10"/>
      <c r="K89" s="14"/>
      <c r="L89" s="11"/>
      <c r="M89" s="10"/>
      <c r="N89" s="12"/>
      <c r="O89" s="23"/>
    </row>
    <row r="90" spans="1:15" ht="30">
      <c r="A90" s="104"/>
      <c r="B90" s="133"/>
      <c r="C90" s="134" t="s">
        <v>81</v>
      </c>
      <c r="D90" s="103"/>
      <c r="E90" s="19"/>
      <c r="F90" s="5"/>
      <c r="G90" s="18"/>
      <c r="H90" s="16"/>
      <c r="I90" s="4"/>
      <c r="J90" s="10"/>
      <c r="K90" s="14"/>
      <c r="L90" s="11"/>
      <c r="M90" s="10"/>
      <c r="N90" s="12"/>
      <c r="O90" s="23"/>
    </row>
    <row r="91" spans="1:15" ht="45.75" customHeight="1">
      <c r="A91" s="104"/>
      <c r="B91" s="133"/>
      <c r="C91" s="134" t="s">
        <v>82</v>
      </c>
      <c r="D91" s="117"/>
      <c r="E91" s="19"/>
      <c r="F91" s="5"/>
      <c r="G91" s="18"/>
      <c r="H91" s="16"/>
      <c r="I91" s="4"/>
      <c r="J91" s="10"/>
      <c r="K91" s="14"/>
      <c r="L91" s="11"/>
      <c r="M91" s="10"/>
      <c r="N91" s="12"/>
      <c r="O91" s="23"/>
    </row>
    <row r="92" spans="1:15" ht="15">
      <c r="A92" s="104"/>
      <c r="B92" s="133" t="s">
        <v>83</v>
      </c>
      <c r="C92" s="134" t="s">
        <v>84</v>
      </c>
      <c r="D92" s="135"/>
      <c r="E92" s="19"/>
      <c r="F92" s="5"/>
      <c r="G92" s="18"/>
      <c r="H92" s="16"/>
      <c r="I92" s="4"/>
      <c r="J92" s="10"/>
      <c r="K92" s="14"/>
      <c r="L92" s="11"/>
      <c r="M92" s="10"/>
      <c r="N92" s="12"/>
      <c r="O92" s="23"/>
    </row>
    <row r="93" spans="1:15" ht="30">
      <c r="A93" s="104"/>
      <c r="B93" s="133" t="s">
        <v>85</v>
      </c>
      <c r="C93" s="134" t="s">
        <v>86</v>
      </c>
      <c r="D93" s="135"/>
      <c r="E93" s="19"/>
      <c r="F93" s="5"/>
      <c r="G93" s="18"/>
      <c r="H93" s="16"/>
      <c r="I93" s="4"/>
      <c r="J93" s="10"/>
      <c r="K93" s="14"/>
      <c r="L93" s="11"/>
      <c r="M93" s="10"/>
      <c r="N93" s="12"/>
      <c r="O93" s="23"/>
    </row>
    <row r="94" spans="1:15" ht="30">
      <c r="A94" s="104"/>
      <c r="B94" s="133" t="s">
        <v>87</v>
      </c>
      <c r="C94" s="134" t="s">
        <v>88</v>
      </c>
      <c r="D94" s="135"/>
      <c r="E94" s="19"/>
      <c r="F94" s="5"/>
      <c r="G94" s="18"/>
      <c r="H94" s="16"/>
      <c r="I94" s="4"/>
      <c r="J94" s="10"/>
      <c r="K94" s="14"/>
      <c r="L94" s="11"/>
      <c r="M94" s="10"/>
      <c r="N94" s="12"/>
      <c r="O94" s="23"/>
    </row>
    <row r="95" spans="1:15" ht="90">
      <c r="A95" s="104"/>
      <c r="B95" s="133" t="s">
        <v>4</v>
      </c>
      <c r="C95" s="134" t="s">
        <v>335</v>
      </c>
      <c r="D95" s="135"/>
      <c r="E95" s="19"/>
      <c r="F95" s="5"/>
      <c r="G95" s="18"/>
      <c r="H95" s="16"/>
      <c r="I95" s="4"/>
      <c r="J95" s="10"/>
      <c r="K95" s="14"/>
      <c r="L95" s="11"/>
      <c r="M95" s="10"/>
      <c r="N95" s="12"/>
      <c r="O95" s="23"/>
    </row>
    <row r="96" spans="1:15" ht="15">
      <c r="A96" s="104"/>
      <c r="B96" s="133" t="s">
        <v>34</v>
      </c>
      <c r="C96" s="134" t="s">
        <v>89</v>
      </c>
      <c r="D96" s="103"/>
      <c r="E96" s="19"/>
      <c r="F96" s="5"/>
      <c r="G96" s="18"/>
      <c r="H96" s="16"/>
      <c r="I96" s="4"/>
      <c r="J96" s="10"/>
      <c r="K96" s="14"/>
      <c r="L96" s="11"/>
      <c r="M96" s="10"/>
      <c r="N96" s="12"/>
      <c r="O96" s="23"/>
    </row>
    <row r="97" spans="1:15" ht="15">
      <c r="A97" s="167" t="s">
        <v>90</v>
      </c>
      <c r="B97" s="168"/>
      <c r="C97" s="203"/>
      <c r="D97" s="204"/>
      <c r="E97" s="17"/>
      <c r="F97" s="5"/>
      <c r="G97" s="18"/>
      <c r="H97" s="16" t="s">
        <v>15</v>
      </c>
      <c r="I97" s="4">
        <v>1</v>
      </c>
      <c r="J97" s="45"/>
      <c r="K97" s="14">
        <f>J97*I97</f>
        <v>0</v>
      </c>
      <c r="L97" s="11">
        <v>1</v>
      </c>
      <c r="M97" s="45"/>
      <c r="N97" s="12">
        <f>M97*L97</f>
        <v>0</v>
      </c>
      <c r="O97" s="23">
        <f>N97+K97</f>
        <v>0</v>
      </c>
    </row>
    <row r="98" spans="1:15" s="3" customFormat="1" ht="15">
      <c r="A98" s="130"/>
      <c r="B98" s="102" t="s">
        <v>262</v>
      </c>
      <c r="C98" s="102" t="s">
        <v>265</v>
      </c>
      <c r="D98" s="103"/>
      <c r="E98" s="17"/>
      <c r="F98" s="5"/>
      <c r="G98" s="18"/>
      <c r="H98" s="16"/>
      <c r="I98" s="4"/>
      <c r="J98" s="46"/>
      <c r="K98" s="47"/>
      <c r="L98" s="48"/>
      <c r="M98" s="46"/>
      <c r="N98" s="49"/>
      <c r="O98" s="23"/>
    </row>
    <row r="99" spans="1:15" s="3" customFormat="1" ht="15">
      <c r="A99" s="130"/>
      <c r="B99" s="102" t="s">
        <v>263</v>
      </c>
      <c r="C99" s="102" t="s">
        <v>265</v>
      </c>
      <c r="D99" s="103"/>
      <c r="E99" s="17"/>
      <c r="F99" s="5"/>
      <c r="G99" s="18"/>
      <c r="H99" s="16"/>
      <c r="I99" s="4"/>
      <c r="J99" s="46"/>
      <c r="K99" s="47"/>
      <c r="L99" s="48"/>
      <c r="M99" s="46"/>
      <c r="N99" s="49"/>
      <c r="O99" s="23"/>
    </row>
    <row r="100" spans="1:15" s="3" customFormat="1" ht="15">
      <c r="A100" s="130"/>
      <c r="B100" s="102" t="s">
        <v>264</v>
      </c>
      <c r="C100" s="102" t="s">
        <v>265</v>
      </c>
      <c r="D100" s="103"/>
      <c r="E100" s="17"/>
      <c r="F100" s="5"/>
      <c r="G100" s="18"/>
      <c r="H100" s="16"/>
      <c r="I100" s="4"/>
      <c r="J100" s="46"/>
      <c r="K100" s="47"/>
      <c r="L100" s="48"/>
      <c r="M100" s="46"/>
      <c r="N100" s="49"/>
      <c r="O100" s="23"/>
    </row>
    <row r="101" spans="1:15" ht="15">
      <c r="A101" s="104"/>
      <c r="B101" s="107" t="s">
        <v>91</v>
      </c>
      <c r="C101" s="106" t="s">
        <v>92</v>
      </c>
      <c r="D101" s="117"/>
      <c r="E101" s="19"/>
      <c r="F101" s="5"/>
      <c r="G101" s="18"/>
      <c r="H101" s="16"/>
      <c r="I101" s="4"/>
      <c r="J101" s="10"/>
      <c r="K101" s="14"/>
      <c r="L101" s="11"/>
      <c r="M101" s="10"/>
      <c r="N101" s="12"/>
      <c r="O101" s="23"/>
    </row>
    <row r="102" spans="1:15" ht="15">
      <c r="A102" s="104"/>
      <c r="B102" s="107" t="s">
        <v>93</v>
      </c>
      <c r="C102" s="106" t="s">
        <v>270</v>
      </c>
      <c r="D102" s="103"/>
      <c r="E102" s="19"/>
      <c r="F102" s="5"/>
      <c r="G102" s="18"/>
      <c r="H102" s="16"/>
      <c r="I102" s="4"/>
      <c r="J102" s="10"/>
      <c r="K102" s="14"/>
      <c r="L102" s="11"/>
      <c r="M102" s="10"/>
      <c r="N102" s="12"/>
      <c r="O102" s="23"/>
    </row>
    <row r="103" spans="1:15" ht="15">
      <c r="A103" s="104"/>
      <c r="B103" s="107" t="s">
        <v>94</v>
      </c>
      <c r="C103" s="106" t="s">
        <v>95</v>
      </c>
      <c r="D103" s="117"/>
      <c r="E103" s="19"/>
      <c r="F103" s="5"/>
      <c r="G103" s="18"/>
      <c r="H103" s="16"/>
      <c r="I103" s="4"/>
      <c r="J103" s="10"/>
      <c r="K103" s="14"/>
      <c r="L103" s="11"/>
      <c r="M103" s="10"/>
      <c r="N103" s="12"/>
      <c r="O103" s="23"/>
    </row>
    <row r="104" spans="1:15" ht="15">
      <c r="A104" s="104"/>
      <c r="B104" s="107" t="s">
        <v>20</v>
      </c>
      <c r="C104" s="106" t="s">
        <v>96</v>
      </c>
      <c r="D104" s="117"/>
      <c r="E104" s="19"/>
      <c r="F104" s="5"/>
      <c r="G104" s="18"/>
      <c r="H104" s="16"/>
      <c r="I104" s="4"/>
      <c r="J104" s="10"/>
      <c r="K104" s="14"/>
      <c r="L104" s="11"/>
      <c r="M104" s="10"/>
      <c r="N104" s="12"/>
      <c r="O104" s="23"/>
    </row>
    <row r="105" spans="1:15" ht="15">
      <c r="A105" s="104"/>
      <c r="B105" s="107" t="s">
        <v>97</v>
      </c>
      <c r="C105" s="106" t="s">
        <v>98</v>
      </c>
      <c r="D105" s="103"/>
      <c r="E105" s="19"/>
      <c r="F105" s="5"/>
      <c r="G105" s="18"/>
      <c r="H105" s="16"/>
      <c r="I105" s="4"/>
      <c r="J105" s="10"/>
      <c r="K105" s="14"/>
      <c r="L105" s="11"/>
      <c r="M105" s="10"/>
      <c r="N105" s="12"/>
      <c r="O105" s="23"/>
    </row>
    <row r="106" spans="1:15" ht="15.75" thickBot="1">
      <c r="A106" s="136"/>
      <c r="B106" s="127" t="s">
        <v>18</v>
      </c>
      <c r="C106" s="108" t="s">
        <v>99</v>
      </c>
      <c r="D106" s="137"/>
      <c r="E106" s="85"/>
      <c r="F106" s="86"/>
      <c r="G106" s="29"/>
      <c r="H106" s="30"/>
      <c r="I106" s="26"/>
      <c r="J106" s="87"/>
      <c r="K106" s="31"/>
      <c r="L106" s="32"/>
      <c r="M106" s="87"/>
      <c r="N106" s="33"/>
      <c r="O106" s="34"/>
    </row>
    <row r="107" spans="1:15" ht="15.75" thickBot="1">
      <c r="A107" s="210" t="s">
        <v>101</v>
      </c>
      <c r="B107" s="211"/>
      <c r="C107" s="138"/>
      <c r="D107" s="139"/>
      <c r="E107" s="75"/>
      <c r="F107" s="76"/>
      <c r="G107" s="77"/>
      <c r="H107" s="78"/>
      <c r="I107" s="79"/>
      <c r="J107" s="80"/>
      <c r="K107" s="81"/>
      <c r="L107" s="82"/>
      <c r="M107" s="80"/>
      <c r="N107" s="83"/>
      <c r="O107" s="84">
        <f>SUM(O157:O182)</f>
        <v>0</v>
      </c>
    </row>
    <row r="108" spans="1:15" s="3" customFormat="1" ht="15">
      <c r="A108" s="205" t="s">
        <v>13</v>
      </c>
      <c r="B108" s="206"/>
      <c r="C108" s="114"/>
      <c r="D108" s="140"/>
      <c r="E108" s="64" t="s">
        <v>14</v>
      </c>
      <c r="F108" s="65" t="s">
        <v>14</v>
      </c>
      <c r="G108" s="66"/>
      <c r="H108" s="67" t="s">
        <v>15</v>
      </c>
      <c r="I108" s="68">
        <v>1</v>
      </c>
      <c r="J108" s="69"/>
      <c r="K108" s="70">
        <f aca="true" t="shared" si="3" ref="K108">J108*I108</f>
        <v>0</v>
      </c>
      <c r="L108" s="71">
        <v>1</v>
      </c>
      <c r="M108" s="69"/>
      <c r="N108" s="72">
        <f aca="true" t="shared" si="4" ref="N108">M108*L108</f>
        <v>0</v>
      </c>
      <c r="O108" s="73">
        <f aca="true" t="shared" si="5" ref="O108">N108+K108</f>
        <v>0</v>
      </c>
    </row>
    <row r="109" spans="1:15" s="3" customFormat="1" ht="15">
      <c r="A109" s="101"/>
      <c r="B109" s="102" t="s">
        <v>262</v>
      </c>
      <c r="C109" s="102" t="s">
        <v>265</v>
      </c>
      <c r="D109" s="103"/>
      <c r="E109" s="17"/>
      <c r="F109" s="5"/>
      <c r="G109" s="18"/>
      <c r="H109" s="16"/>
      <c r="I109" s="4"/>
      <c r="J109" s="46"/>
      <c r="K109" s="47"/>
      <c r="L109" s="48"/>
      <c r="M109" s="46"/>
      <c r="N109" s="12"/>
      <c r="O109" s="23"/>
    </row>
    <row r="110" spans="1:15" s="3" customFormat="1" ht="15">
      <c r="A110" s="101"/>
      <c r="B110" s="102" t="s">
        <v>263</v>
      </c>
      <c r="C110" s="102" t="s">
        <v>265</v>
      </c>
      <c r="D110" s="103"/>
      <c r="E110" s="17"/>
      <c r="F110" s="5"/>
      <c r="G110" s="18"/>
      <c r="H110" s="16"/>
      <c r="I110" s="4"/>
      <c r="J110" s="46"/>
      <c r="K110" s="47"/>
      <c r="L110" s="48"/>
      <c r="M110" s="46"/>
      <c r="N110" s="12"/>
      <c r="O110" s="23"/>
    </row>
    <row r="111" spans="1:15" s="3" customFormat="1" ht="15">
      <c r="A111" s="101"/>
      <c r="B111" s="102" t="s">
        <v>264</v>
      </c>
      <c r="C111" s="102" t="s">
        <v>265</v>
      </c>
      <c r="D111" s="103"/>
      <c r="E111" s="17"/>
      <c r="F111" s="5"/>
      <c r="G111" s="18"/>
      <c r="H111" s="16"/>
      <c r="I111" s="4"/>
      <c r="J111" s="46"/>
      <c r="K111" s="47"/>
      <c r="L111" s="48"/>
      <c r="M111" s="46"/>
      <c r="N111" s="12"/>
      <c r="O111" s="23"/>
    </row>
    <row r="112" spans="1:15" s="3" customFormat="1" ht="15">
      <c r="A112" s="104"/>
      <c r="B112" s="105" t="s">
        <v>16</v>
      </c>
      <c r="C112" s="106" t="s">
        <v>17</v>
      </c>
      <c r="D112" s="103"/>
      <c r="E112" s="17"/>
      <c r="F112" s="5"/>
      <c r="G112" s="18"/>
      <c r="H112" s="16"/>
      <c r="I112" s="4"/>
      <c r="J112" s="46"/>
      <c r="K112" s="47"/>
      <c r="L112" s="48"/>
      <c r="M112" s="46"/>
      <c r="N112" s="12"/>
      <c r="O112" s="23"/>
    </row>
    <row r="113" spans="1:15" s="3" customFormat="1" ht="15">
      <c r="A113" s="104"/>
      <c r="B113" s="107" t="s">
        <v>18</v>
      </c>
      <c r="C113" s="106" t="s">
        <v>19</v>
      </c>
      <c r="D113" s="103"/>
      <c r="E113" s="17"/>
      <c r="F113" s="5"/>
      <c r="G113" s="18"/>
      <c r="H113" s="16"/>
      <c r="I113" s="4"/>
      <c r="J113" s="10"/>
      <c r="K113" s="14"/>
      <c r="L113" s="11"/>
      <c r="M113" s="10"/>
      <c r="N113" s="12"/>
      <c r="O113" s="23"/>
    </row>
    <row r="114" spans="1:15" s="3" customFormat="1" ht="15">
      <c r="A114" s="104"/>
      <c r="B114" s="107" t="s">
        <v>306</v>
      </c>
      <c r="C114" s="106" t="s">
        <v>303</v>
      </c>
      <c r="D114" s="103"/>
      <c r="E114" s="17"/>
      <c r="F114" s="5"/>
      <c r="G114" s="18"/>
      <c r="H114" s="16"/>
      <c r="I114" s="4"/>
      <c r="J114" s="10"/>
      <c r="K114" s="14"/>
      <c r="L114" s="11"/>
      <c r="M114" s="10"/>
      <c r="N114" s="12"/>
      <c r="O114" s="23"/>
    </row>
    <row r="115" spans="1:15" s="3" customFormat="1" ht="15">
      <c r="A115" s="104"/>
      <c r="B115" s="107" t="s">
        <v>20</v>
      </c>
      <c r="C115" s="106" t="s">
        <v>276</v>
      </c>
      <c r="D115" s="103"/>
      <c r="E115" s="17"/>
      <c r="F115" s="5"/>
      <c r="G115" s="18"/>
      <c r="H115" s="16"/>
      <c r="I115" s="4"/>
      <c r="J115" s="10"/>
      <c r="K115" s="14"/>
      <c r="L115" s="11"/>
      <c r="M115" s="10"/>
      <c r="N115" s="12"/>
      <c r="O115" s="23"/>
    </row>
    <row r="116" spans="1:15" s="3" customFormat="1" ht="64.5">
      <c r="A116" s="104"/>
      <c r="B116" s="107" t="s">
        <v>21</v>
      </c>
      <c r="C116" s="122" t="s">
        <v>353</v>
      </c>
      <c r="D116" s="117"/>
      <c r="E116" s="17"/>
      <c r="F116" s="5"/>
      <c r="G116" s="18"/>
      <c r="H116" s="16"/>
      <c r="I116" s="4"/>
      <c r="J116" s="10"/>
      <c r="K116" s="14"/>
      <c r="L116" s="11"/>
      <c r="M116" s="10"/>
      <c r="N116" s="12"/>
      <c r="O116" s="23"/>
    </row>
    <row r="117" spans="1:15" s="3" customFormat="1" ht="15">
      <c r="A117" s="167" t="s">
        <v>37</v>
      </c>
      <c r="B117" s="168"/>
      <c r="C117" s="203"/>
      <c r="D117" s="204"/>
      <c r="E117" s="17"/>
      <c r="F117" s="5"/>
      <c r="G117" s="18"/>
      <c r="H117" s="16" t="s">
        <v>15</v>
      </c>
      <c r="I117" s="4">
        <v>10</v>
      </c>
      <c r="J117" s="45"/>
      <c r="K117" s="14">
        <f>J117*I117</f>
        <v>0</v>
      </c>
      <c r="L117" s="11">
        <v>10</v>
      </c>
      <c r="M117" s="45"/>
      <c r="N117" s="12">
        <f>M117*L117</f>
        <v>0</v>
      </c>
      <c r="O117" s="23">
        <f>N117+K117</f>
        <v>0</v>
      </c>
    </row>
    <row r="118" spans="1:15" s="3" customFormat="1" ht="15">
      <c r="A118" s="116"/>
      <c r="B118" s="102" t="s">
        <v>262</v>
      </c>
      <c r="C118" s="102" t="s">
        <v>265</v>
      </c>
      <c r="D118" s="103"/>
      <c r="E118" s="17"/>
      <c r="F118" s="5"/>
      <c r="G118" s="18"/>
      <c r="H118" s="16"/>
      <c r="I118" s="4"/>
      <c r="J118" s="46"/>
      <c r="K118" s="47"/>
      <c r="L118" s="48"/>
      <c r="M118" s="46"/>
      <c r="N118" s="12"/>
      <c r="O118" s="23"/>
    </row>
    <row r="119" spans="1:15" s="3" customFormat="1" ht="15">
      <c r="A119" s="116"/>
      <c r="B119" s="102" t="s">
        <v>263</v>
      </c>
      <c r="C119" s="102" t="s">
        <v>265</v>
      </c>
      <c r="D119" s="103"/>
      <c r="E119" s="17"/>
      <c r="F119" s="5"/>
      <c r="G119" s="18"/>
      <c r="H119" s="16"/>
      <c r="I119" s="4"/>
      <c r="J119" s="46"/>
      <c r="K119" s="47"/>
      <c r="L119" s="48"/>
      <c r="M119" s="46"/>
      <c r="N119" s="12"/>
      <c r="O119" s="23"/>
    </row>
    <row r="120" spans="1:15" s="3" customFormat="1" ht="15">
      <c r="A120" s="116"/>
      <c r="B120" s="102" t="s">
        <v>264</v>
      </c>
      <c r="C120" s="102" t="s">
        <v>265</v>
      </c>
      <c r="D120" s="103"/>
      <c r="E120" s="17"/>
      <c r="F120" s="5"/>
      <c r="G120" s="18"/>
      <c r="H120" s="16"/>
      <c r="I120" s="4"/>
      <c r="J120" s="46"/>
      <c r="K120" s="47"/>
      <c r="L120" s="48"/>
      <c r="M120" s="46"/>
      <c r="N120" s="12"/>
      <c r="O120" s="23"/>
    </row>
    <row r="121" spans="1:15" s="3" customFormat="1" ht="30">
      <c r="A121" s="104"/>
      <c r="B121" s="107" t="s">
        <v>23</v>
      </c>
      <c r="C121" s="106" t="s">
        <v>287</v>
      </c>
      <c r="D121" s="103"/>
      <c r="E121" s="17"/>
      <c r="F121" s="5"/>
      <c r="G121" s="18"/>
      <c r="H121" s="16"/>
      <c r="I121" s="4"/>
      <c r="J121" s="10"/>
      <c r="K121" s="14"/>
      <c r="L121" s="11"/>
      <c r="M121" s="10"/>
      <c r="N121" s="12"/>
      <c r="O121" s="23"/>
    </row>
    <row r="122" spans="1:15" s="3" customFormat="1" ht="15">
      <c r="A122" s="104"/>
      <c r="B122" s="102" t="s">
        <v>260</v>
      </c>
      <c r="C122" s="106" t="s">
        <v>261</v>
      </c>
      <c r="D122" s="103"/>
      <c r="E122" s="17"/>
      <c r="F122" s="5"/>
      <c r="G122" s="18"/>
      <c r="H122" s="16"/>
      <c r="I122" s="4"/>
      <c r="J122" s="10"/>
      <c r="K122" s="14"/>
      <c r="L122" s="11"/>
      <c r="M122" s="10"/>
      <c r="N122" s="12"/>
      <c r="O122" s="23"/>
    </row>
    <row r="123" spans="1:15" s="3" customFormat="1" ht="15">
      <c r="A123" s="104"/>
      <c r="B123" s="107" t="s">
        <v>24</v>
      </c>
      <c r="C123" s="106" t="s">
        <v>349</v>
      </c>
      <c r="D123" s="103"/>
      <c r="E123" s="17"/>
      <c r="F123" s="5"/>
      <c r="G123" s="18"/>
      <c r="H123" s="16"/>
      <c r="I123" s="4"/>
      <c r="J123" s="10"/>
      <c r="K123" s="14"/>
      <c r="L123" s="11"/>
      <c r="M123" s="10"/>
      <c r="N123" s="12"/>
      <c r="O123" s="23"/>
    </row>
    <row r="124" spans="1:15" s="3" customFormat="1" ht="15">
      <c r="A124" s="104"/>
      <c r="B124" s="107" t="s">
        <v>38</v>
      </c>
      <c r="C124" s="106" t="s">
        <v>39</v>
      </c>
      <c r="D124" s="103"/>
      <c r="E124" s="17"/>
      <c r="F124" s="5"/>
      <c r="G124" s="18"/>
      <c r="H124" s="16"/>
      <c r="I124" s="4"/>
      <c r="J124" s="10"/>
      <c r="K124" s="14"/>
      <c r="L124" s="11"/>
      <c r="M124" s="10"/>
      <c r="N124" s="12"/>
      <c r="O124" s="23"/>
    </row>
    <row r="125" spans="1:15" s="3" customFormat="1" ht="15">
      <c r="A125" s="104"/>
      <c r="B125" s="107" t="s">
        <v>26</v>
      </c>
      <c r="C125" s="106" t="s">
        <v>27</v>
      </c>
      <c r="D125" s="103"/>
      <c r="E125" s="17"/>
      <c r="F125" s="5"/>
      <c r="G125" s="18"/>
      <c r="H125" s="16"/>
      <c r="I125" s="4"/>
      <c r="J125" s="10"/>
      <c r="K125" s="14"/>
      <c r="L125" s="11"/>
      <c r="M125" s="10"/>
      <c r="N125" s="12"/>
      <c r="O125" s="23"/>
    </row>
    <row r="126" spans="1:15" s="3" customFormat="1" ht="15">
      <c r="A126" s="104"/>
      <c r="B126" s="107" t="s">
        <v>28</v>
      </c>
      <c r="C126" s="106" t="s">
        <v>300</v>
      </c>
      <c r="D126" s="103"/>
      <c r="E126" s="17"/>
      <c r="F126" s="5"/>
      <c r="G126" s="18"/>
      <c r="H126" s="16"/>
      <c r="I126" s="4"/>
      <c r="J126" s="10"/>
      <c r="K126" s="14"/>
      <c r="L126" s="11"/>
      <c r="M126" s="10"/>
      <c r="N126" s="12"/>
      <c r="O126" s="23"/>
    </row>
    <row r="127" spans="1:15" s="3" customFormat="1" ht="15">
      <c r="A127" s="104"/>
      <c r="B127" s="107" t="s">
        <v>40</v>
      </c>
      <c r="C127" s="106" t="s">
        <v>41</v>
      </c>
      <c r="D127" s="103"/>
      <c r="E127" s="17"/>
      <c r="F127" s="5"/>
      <c r="G127" s="18"/>
      <c r="H127" s="16"/>
      <c r="I127" s="4"/>
      <c r="J127" s="10"/>
      <c r="K127" s="14"/>
      <c r="L127" s="11"/>
      <c r="M127" s="10"/>
      <c r="N127" s="12"/>
      <c r="O127" s="23"/>
    </row>
    <row r="128" spans="1:15" s="3" customFormat="1" ht="15">
      <c r="A128" s="104"/>
      <c r="B128" s="107" t="s">
        <v>29</v>
      </c>
      <c r="C128" s="106" t="s">
        <v>42</v>
      </c>
      <c r="D128" s="103"/>
      <c r="E128" s="17"/>
      <c r="F128" s="5"/>
      <c r="G128" s="18"/>
      <c r="H128" s="16"/>
      <c r="I128" s="4"/>
      <c r="J128" s="10"/>
      <c r="K128" s="14"/>
      <c r="L128" s="11"/>
      <c r="M128" s="10"/>
      <c r="N128" s="12"/>
      <c r="O128" s="23"/>
    </row>
    <row r="129" spans="1:15" s="3" customFormat="1" ht="30">
      <c r="A129" s="104"/>
      <c r="B129" s="107" t="s">
        <v>43</v>
      </c>
      <c r="C129" s="106" t="s">
        <v>350</v>
      </c>
      <c r="D129" s="117"/>
      <c r="E129" s="17"/>
      <c r="F129" s="5"/>
      <c r="G129" s="18"/>
      <c r="H129" s="16"/>
      <c r="I129" s="4"/>
      <c r="J129" s="10"/>
      <c r="K129" s="14"/>
      <c r="L129" s="11"/>
      <c r="M129" s="10"/>
      <c r="N129" s="12"/>
      <c r="O129" s="23"/>
    </row>
    <row r="130" spans="1:15" s="3" customFormat="1" ht="15">
      <c r="A130" s="104"/>
      <c r="B130" s="107" t="s">
        <v>31</v>
      </c>
      <c r="C130" s="106" t="s">
        <v>266</v>
      </c>
      <c r="D130" s="103"/>
      <c r="E130" s="17"/>
      <c r="F130" s="5"/>
      <c r="G130" s="18"/>
      <c r="H130" s="16"/>
      <c r="I130" s="4"/>
      <c r="J130" s="10"/>
      <c r="K130" s="14"/>
      <c r="L130" s="11"/>
      <c r="M130" s="10"/>
      <c r="N130" s="12"/>
      <c r="O130" s="23"/>
    </row>
    <row r="131" spans="1:15" s="3" customFormat="1" ht="15">
      <c r="A131" s="104"/>
      <c r="B131" s="107" t="s">
        <v>32</v>
      </c>
      <c r="C131" s="106" t="s">
        <v>33</v>
      </c>
      <c r="D131" s="103"/>
      <c r="E131" s="17"/>
      <c r="F131" s="5"/>
      <c r="G131" s="18"/>
      <c r="H131" s="16"/>
      <c r="I131" s="4"/>
      <c r="J131" s="10"/>
      <c r="K131" s="14"/>
      <c r="L131" s="11"/>
      <c r="M131" s="10"/>
      <c r="N131" s="12"/>
      <c r="O131" s="23"/>
    </row>
    <row r="132" spans="1:15" s="3" customFormat="1" ht="15">
      <c r="A132" s="104"/>
      <c r="B132" s="107" t="s">
        <v>44</v>
      </c>
      <c r="C132" s="106" t="s">
        <v>45</v>
      </c>
      <c r="D132" s="103"/>
      <c r="E132" s="17"/>
      <c r="F132" s="5"/>
      <c r="G132" s="18"/>
      <c r="H132" s="16"/>
      <c r="I132" s="4"/>
      <c r="J132" s="10"/>
      <c r="K132" s="14"/>
      <c r="L132" s="11"/>
      <c r="M132" s="10"/>
      <c r="N132" s="12"/>
      <c r="O132" s="23"/>
    </row>
    <row r="133" spans="1:15" s="3" customFormat="1" ht="15">
      <c r="A133" s="104"/>
      <c r="B133" s="107" t="s">
        <v>34</v>
      </c>
      <c r="C133" s="106" t="s">
        <v>278</v>
      </c>
      <c r="D133" s="103"/>
      <c r="E133" s="17"/>
      <c r="F133" s="5"/>
      <c r="G133" s="18"/>
      <c r="H133" s="16"/>
      <c r="I133" s="4"/>
      <c r="J133" s="10"/>
      <c r="K133" s="14"/>
      <c r="L133" s="11"/>
      <c r="M133" s="10"/>
      <c r="N133" s="12"/>
      <c r="O133" s="23"/>
    </row>
    <row r="134" spans="1:15" s="3" customFormat="1" ht="15">
      <c r="A134" s="104"/>
      <c r="B134" s="107" t="s">
        <v>46</v>
      </c>
      <c r="C134" s="106" t="s">
        <v>267</v>
      </c>
      <c r="D134" s="117"/>
      <c r="E134" s="17"/>
      <c r="F134" s="5"/>
      <c r="G134" s="18"/>
      <c r="H134" s="16"/>
      <c r="I134" s="4"/>
      <c r="J134" s="10"/>
      <c r="K134" s="14"/>
      <c r="L134" s="11"/>
      <c r="M134" s="10"/>
      <c r="N134" s="12"/>
      <c r="O134" s="23"/>
    </row>
    <row r="135" spans="1:15" s="3" customFormat="1" ht="15">
      <c r="A135" s="104"/>
      <c r="B135" s="105" t="s">
        <v>48</v>
      </c>
      <c r="C135" s="106" t="s">
        <v>267</v>
      </c>
      <c r="D135" s="117"/>
      <c r="E135" s="17"/>
      <c r="F135" s="5"/>
      <c r="G135" s="18"/>
      <c r="H135" s="16"/>
      <c r="I135" s="4"/>
      <c r="J135" s="10"/>
      <c r="K135" s="14"/>
      <c r="L135" s="11"/>
      <c r="M135" s="10"/>
      <c r="N135" s="12"/>
      <c r="O135" s="23"/>
    </row>
    <row r="136" spans="1:15" s="3" customFormat="1" ht="15">
      <c r="A136" s="104"/>
      <c r="B136" s="105" t="s">
        <v>49</v>
      </c>
      <c r="C136" s="106" t="s">
        <v>279</v>
      </c>
      <c r="D136" s="103"/>
      <c r="E136" s="17"/>
      <c r="F136" s="5"/>
      <c r="G136" s="18"/>
      <c r="H136" s="16"/>
      <c r="I136" s="4"/>
      <c r="J136" s="10"/>
      <c r="K136" s="14"/>
      <c r="L136" s="11"/>
      <c r="M136" s="10"/>
      <c r="N136" s="12"/>
      <c r="O136" s="23"/>
    </row>
    <row r="137" spans="1:15" s="3" customFormat="1" ht="52.5" thickBot="1">
      <c r="A137" s="118"/>
      <c r="B137" s="121" t="s">
        <v>21</v>
      </c>
      <c r="C137" s="122" t="s">
        <v>351</v>
      </c>
      <c r="D137" s="117"/>
      <c r="E137" s="17"/>
      <c r="F137" s="5"/>
      <c r="G137" s="18"/>
      <c r="H137" s="16"/>
      <c r="I137" s="4"/>
      <c r="J137" s="93"/>
      <c r="K137" s="14"/>
      <c r="L137" s="11"/>
      <c r="M137" s="93"/>
      <c r="N137" s="12"/>
      <c r="O137" s="23"/>
    </row>
    <row r="138" spans="1:15" s="3" customFormat="1" ht="15" customHeight="1">
      <c r="A138" s="178" t="s">
        <v>102</v>
      </c>
      <c r="B138" s="207"/>
      <c r="C138" s="141"/>
      <c r="D138" s="115"/>
      <c r="E138" s="17" t="s">
        <v>14</v>
      </c>
      <c r="F138" s="5"/>
      <c r="G138" s="18"/>
      <c r="H138" s="16" t="s">
        <v>15</v>
      </c>
      <c r="I138" s="4">
        <v>10</v>
      </c>
      <c r="J138" s="45"/>
      <c r="K138" s="14">
        <f>J138*I138</f>
        <v>0</v>
      </c>
      <c r="L138" s="11">
        <v>10</v>
      </c>
      <c r="M138" s="45"/>
      <c r="N138" s="12">
        <f>M138*L138</f>
        <v>0</v>
      </c>
      <c r="O138" s="23">
        <f>N138+K138</f>
        <v>0</v>
      </c>
    </row>
    <row r="139" spans="1:15" s="3" customFormat="1" ht="15">
      <c r="A139" s="116"/>
      <c r="B139" s="102" t="s">
        <v>262</v>
      </c>
      <c r="C139" s="102" t="s">
        <v>265</v>
      </c>
      <c r="D139" s="103"/>
      <c r="E139" s="17"/>
      <c r="F139" s="5"/>
      <c r="G139" s="18"/>
      <c r="H139" s="16"/>
      <c r="I139" s="4"/>
      <c r="J139" s="46"/>
      <c r="K139" s="47"/>
      <c r="L139" s="48"/>
      <c r="M139" s="46"/>
      <c r="N139" s="12"/>
      <c r="O139" s="23"/>
    </row>
    <row r="140" spans="1:15" s="3" customFormat="1" ht="15">
      <c r="A140" s="116"/>
      <c r="B140" s="102" t="s">
        <v>263</v>
      </c>
      <c r="C140" s="102" t="s">
        <v>265</v>
      </c>
      <c r="D140" s="103"/>
      <c r="E140" s="17"/>
      <c r="F140" s="5"/>
      <c r="G140" s="18"/>
      <c r="H140" s="16"/>
      <c r="I140" s="4"/>
      <c r="J140" s="46"/>
      <c r="K140" s="47"/>
      <c r="L140" s="48"/>
      <c r="M140" s="46"/>
      <c r="N140" s="12"/>
      <c r="O140" s="23"/>
    </row>
    <row r="141" spans="1:15" s="3" customFormat="1" ht="15">
      <c r="A141" s="116"/>
      <c r="B141" s="102" t="s">
        <v>264</v>
      </c>
      <c r="C141" s="102" t="s">
        <v>265</v>
      </c>
      <c r="D141" s="103"/>
      <c r="E141" s="17"/>
      <c r="F141" s="5"/>
      <c r="G141" s="18"/>
      <c r="H141" s="16"/>
      <c r="I141" s="4"/>
      <c r="J141" s="46"/>
      <c r="K141" s="47"/>
      <c r="L141" s="48"/>
      <c r="M141" s="46"/>
      <c r="N141" s="12"/>
      <c r="O141" s="23"/>
    </row>
    <row r="142" spans="1:15" s="3" customFormat="1" ht="30">
      <c r="A142" s="104"/>
      <c r="B142" s="102" t="s">
        <v>23</v>
      </c>
      <c r="C142" s="106" t="s">
        <v>348</v>
      </c>
      <c r="D142" s="103"/>
      <c r="E142" s="19"/>
      <c r="F142" s="5"/>
      <c r="G142" s="18"/>
      <c r="H142" s="16"/>
      <c r="I142" s="4"/>
      <c r="J142" s="10"/>
      <c r="K142" s="14"/>
      <c r="L142" s="11"/>
      <c r="M142" s="10"/>
      <c r="N142" s="12"/>
      <c r="O142" s="23"/>
    </row>
    <row r="143" spans="1:15" s="3" customFormat="1" ht="15">
      <c r="A143" s="104"/>
      <c r="B143" s="102" t="s">
        <v>260</v>
      </c>
      <c r="C143" s="106" t="s">
        <v>261</v>
      </c>
      <c r="D143" s="103"/>
      <c r="E143" s="19"/>
      <c r="F143" s="5"/>
      <c r="G143" s="18"/>
      <c r="H143" s="16"/>
      <c r="I143" s="4"/>
      <c r="J143" s="10"/>
      <c r="K143" s="14"/>
      <c r="L143" s="11"/>
      <c r="M143" s="10"/>
      <c r="N143" s="12"/>
      <c r="O143" s="23"/>
    </row>
    <row r="144" spans="1:15" s="3" customFormat="1" ht="15">
      <c r="A144" s="104"/>
      <c r="B144" s="102" t="s">
        <v>258</v>
      </c>
      <c r="C144" s="106" t="s">
        <v>259</v>
      </c>
      <c r="D144" s="103"/>
      <c r="E144" s="19"/>
      <c r="F144" s="5"/>
      <c r="G144" s="18"/>
      <c r="H144" s="16"/>
      <c r="I144" s="4"/>
      <c r="J144" s="10"/>
      <c r="K144" s="14"/>
      <c r="L144" s="11"/>
      <c r="M144" s="10"/>
      <c r="N144" s="12"/>
      <c r="O144" s="23"/>
    </row>
    <row r="145" spans="1:15" s="3" customFormat="1" ht="15">
      <c r="A145" s="104"/>
      <c r="B145" s="102" t="s">
        <v>24</v>
      </c>
      <c r="C145" s="106" t="s">
        <v>25</v>
      </c>
      <c r="D145" s="103"/>
      <c r="E145" s="19"/>
      <c r="F145" s="5"/>
      <c r="G145" s="18"/>
      <c r="H145" s="16"/>
      <c r="I145" s="4"/>
      <c r="J145" s="10"/>
      <c r="K145" s="14"/>
      <c r="L145" s="11"/>
      <c r="M145" s="10"/>
      <c r="N145" s="12"/>
      <c r="O145" s="23"/>
    </row>
    <row r="146" spans="1:15" s="3" customFormat="1" ht="15">
      <c r="A146" s="104"/>
      <c r="B146" s="102" t="s">
        <v>26</v>
      </c>
      <c r="C146" s="106" t="s">
        <v>27</v>
      </c>
      <c r="D146" s="103"/>
      <c r="E146" s="19"/>
      <c r="F146" s="5"/>
      <c r="G146" s="18"/>
      <c r="H146" s="16"/>
      <c r="I146" s="4"/>
      <c r="J146" s="10"/>
      <c r="K146" s="14"/>
      <c r="L146" s="11"/>
      <c r="M146" s="10"/>
      <c r="N146" s="12"/>
      <c r="O146" s="23"/>
    </row>
    <row r="147" spans="1:15" s="3" customFormat="1" ht="15">
      <c r="A147" s="104"/>
      <c r="B147" s="102" t="s">
        <v>28</v>
      </c>
      <c r="C147" s="106" t="s">
        <v>354</v>
      </c>
      <c r="D147" s="103"/>
      <c r="E147" s="19"/>
      <c r="F147" s="5"/>
      <c r="G147" s="18"/>
      <c r="H147" s="16"/>
      <c r="I147" s="4"/>
      <c r="J147" s="10"/>
      <c r="K147" s="14"/>
      <c r="L147" s="11"/>
      <c r="M147" s="10"/>
      <c r="N147" s="12"/>
      <c r="O147" s="23"/>
    </row>
    <row r="148" spans="1:15" s="3" customFormat="1" ht="30">
      <c r="A148" s="104"/>
      <c r="B148" s="102" t="s">
        <v>29</v>
      </c>
      <c r="C148" s="106" t="s">
        <v>299</v>
      </c>
      <c r="D148" s="103"/>
      <c r="E148" s="19"/>
      <c r="F148" s="5"/>
      <c r="G148" s="18"/>
      <c r="H148" s="16"/>
      <c r="I148" s="4"/>
      <c r="J148" s="10"/>
      <c r="K148" s="14"/>
      <c r="L148" s="11"/>
      <c r="M148" s="10"/>
      <c r="N148" s="12"/>
      <c r="O148" s="23"/>
    </row>
    <row r="149" spans="1:15" s="3" customFormat="1" ht="15">
      <c r="A149" s="104"/>
      <c r="B149" s="107" t="s">
        <v>30</v>
      </c>
      <c r="C149" s="106" t="s">
        <v>281</v>
      </c>
      <c r="D149" s="117"/>
      <c r="E149" s="19"/>
      <c r="F149" s="5"/>
      <c r="G149" s="18"/>
      <c r="H149" s="16"/>
      <c r="I149" s="4"/>
      <c r="J149" s="10"/>
      <c r="K149" s="14"/>
      <c r="L149" s="11"/>
      <c r="M149" s="10"/>
      <c r="N149" s="12"/>
      <c r="O149" s="23"/>
    </row>
    <row r="150" spans="1:15" s="3" customFormat="1" ht="15">
      <c r="A150" s="104"/>
      <c r="B150" s="107" t="s">
        <v>46</v>
      </c>
      <c r="C150" s="106" t="s">
        <v>281</v>
      </c>
      <c r="D150" s="117"/>
      <c r="E150" s="19"/>
      <c r="F150" s="5"/>
      <c r="G150" s="18"/>
      <c r="H150" s="16"/>
      <c r="I150" s="4"/>
      <c r="J150" s="10"/>
      <c r="K150" s="14"/>
      <c r="L150" s="11"/>
      <c r="M150" s="10"/>
      <c r="N150" s="12"/>
      <c r="O150" s="23"/>
    </row>
    <row r="151" spans="1:15" s="3" customFormat="1" ht="15">
      <c r="A151" s="104"/>
      <c r="B151" s="107" t="s">
        <v>31</v>
      </c>
      <c r="C151" s="106" t="s">
        <v>266</v>
      </c>
      <c r="D151" s="117"/>
      <c r="E151" s="19"/>
      <c r="F151" s="5"/>
      <c r="G151" s="18"/>
      <c r="H151" s="16"/>
      <c r="I151" s="4"/>
      <c r="J151" s="10"/>
      <c r="K151" s="14"/>
      <c r="L151" s="11"/>
      <c r="M151" s="10"/>
      <c r="N151" s="12"/>
      <c r="O151" s="23"/>
    </row>
    <row r="152" spans="1:15" s="3" customFormat="1" ht="15">
      <c r="A152" s="104"/>
      <c r="B152" s="107" t="s">
        <v>32</v>
      </c>
      <c r="C152" s="106" t="s">
        <v>33</v>
      </c>
      <c r="D152" s="117"/>
      <c r="E152" s="19"/>
      <c r="F152" s="5"/>
      <c r="G152" s="18"/>
      <c r="H152" s="16"/>
      <c r="I152" s="4"/>
      <c r="J152" s="10"/>
      <c r="K152" s="14"/>
      <c r="L152" s="11"/>
      <c r="M152" s="10"/>
      <c r="N152" s="12"/>
      <c r="O152" s="23"/>
    </row>
    <row r="153" spans="1:15" s="3" customFormat="1" ht="15">
      <c r="A153" s="104"/>
      <c r="B153" s="107" t="s">
        <v>34</v>
      </c>
      <c r="C153" s="106" t="s">
        <v>277</v>
      </c>
      <c r="D153" s="103"/>
      <c r="E153" s="19"/>
      <c r="F153" s="5"/>
      <c r="G153" s="18"/>
      <c r="H153" s="16"/>
      <c r="I153" s="4"/>
      <c r="J153" s="10"/>
      <c r="K153" s="14"/>
      <c r="L153" s="11"/>
      <c r="M153" s="10"/>
      <c r="N153" s="12"/>
      <c r="O153" s="23"/>
    </row>
    <row r="154" spans="1:15" s="3" customFormat="1" ht="15">
      <c r="A154" s="104"/>
      <c r="B154" s="107" t="s">
        <v>322</v>
      </c>
      <c r="C154" s="3" t="s">
        <v>321</v>
      </c>
      <c r="D154" s="120"/>
      <c r="E154" s="19"/>
      <c r="F154" s="5"/>
      <c r="G154" s="18"/>
      <c r="H154" s="16"/>
      <c r="I154" s="4"/>
      <c r="J154" s="10"/>
      <c r="K154" s="14"/>
      <c r="L154" s="11"/>
      <c r="M154" s="10"/>
      <c r="N154" s="12"/>
      <c r="O154" s="23"/>
    </row>
    <row r="155" spans="1:15" s="3" customFormat="1" ht="15">
      <c r="A155" s="104"/>
      <c r="B155" s="107" t="s">
        <v>35</v>
      </c>
      <c r="C155" s="106" t="s">
        <v>36</v>
      </c>
      <c r="D155" s="117"/>
      <c r="E155" s="19"/>
      <c r="F155" s="5"/>
      <c r="G155" s="18"/>
      <c r="H155" s="16"/>
      <c r="I155" s="4"/>
      <c r="J155" s="10"/>
      <c r="K155" s="14"/>
      <c r="L155" s="11"/>
      <c r="M155" s="10"/>
      <c r="N155" s="12"/>
      <c r="O155" s="23"/>
    </row>
    <row r="156" spans="1:15" s="3" customFormat="1" ht="75">
      <c r="A156" s="118"/>
      <c r="B156" s="119" t="s">
        <v>21</v>
      </c>
      <c r="C156" s="106" t="s">
        <v>333</v>
      </c>
      <c r="D156" s="113"/>
      <c r="E156" s="19"/>
      <c r="F156" s="5"/>
      <c r="G156" s="18"/>
      <c r="H156" s="16"/>
      <c r="I156" s="4"/>
      <c r="J156" s="93"/>
      <c r="K156" s="14"/>
      <c r="L156" s="11"/>
      <c r="M156" s="93"/>
      <c r="N156" s="12"/>
      <c r="O156" s="23"/>
    </row>
    <row r="157" spans="1:15" s="3" customFormat="1" ht="15">
      <c r="A157" s="167" t="s">
        <v>103</v>
      </c>
      <c r="B157" s="168"/>
      <c r="C157" s="142"/>
      <c r="D157" s="143"/>
      <c r="E157" s="17"/>
      <c r="F157" s="5"/>
      <c r="G157" s="18"/>
      <c r="H157" s="16" t="s">
        <v>15</v>
      </c>
      <c r="I157" s="4">
        <v>1</v>
      </c>
      <c r="J157" s="45"/>
      <c r="K157" s="14">
        <f>J157*I157</f>
        <v>0</v>
      </c>
      <c r="L157" s="11">
        <v>1</v>
      </c>
      <c r="M157" s="45"/>
      <c r="N157" s="12">
        <f>M157*L157</f>
        <v>0</v>
      </c>
      <c r="O157" s="23">
        <f>N157+K157</f>
        <v>0</v>
      </c>
    </row>
    <row r="158" spans="1:15" s="3" customFormat="1" ht="15">
      <c r="A158" s="130"/>
      <c r="B158" s="102" t="s">
        <v>262</v>
      </c>
      <c r="C158" s="144" t="s">
        <v>265</v>
      </c>
      <c r="D158" s="103"/>
      <c r="E158" s="17"/>
      <c r="F158" s="5"/>
      <c r="G158" s="18"/>
      <c r="H158" s="16"/>
      <c r="I158" s="4"/>
      <c r="J158" s="46"/>
      <c r="K158" s="47"/>
      <c r="L158" s="48"/>
      <c r="M158" s="46"/>
      <c r="N158" s="49"/>
      <c r="O158" s="23"/>
    </row>
    <row r="159" spans="1:15" s="3" customFormat="1" ht="15">
      <c r="A159" s="130"/>
      <c r="B159" s="102" t="s">
        <v>263</v>
      </c>
      <c r="C159" s="102" t="s">
        <v>265</v>
      </c>
      <c r="D159" s="103"/>
      <c r="E159" s="17"/>
      <c r="F159" s="5"/>
      <c r="G159" s="18"/>
      <c r="H159" s="16"/>
      <c r="I159" s="4"/>
      <c r="J159" s="46"/>
      <c r="K159" s="47"/>
      <c r="L159" s="48"/>
      <c r="M159" s="46"/>
      <c r="N159" s="49"/>
      <c r="O159" s="23"/>
    </row>
    <row r="160" spans="1:15" s="3" customFormat="1" ht="15">
      <c r="A160" s="130"/>
      <c r="B160" s="102" t="s">
        <v>264</v>
      </c>
      <c r="C160" s="102" t="s">
        <v>265</v>
      </c>
      <c r="D160" s="103"/>
      <c r="E160" s="17"/>
      <c r="F160" s="5"/>
      <c r="G160" s="18"/>
      <c r="H160" s="16"/>
      <c r="I160" s="4"/>
      <c r="J160" s="46"/>
      <c r="K160" s="47"/>
      <c r="L160" s="48"/>
      <c r="M160" s="46"/>
      <c r="N160" s="49"/>
      <c r="O160" s="23"/>
    </row>
    <row r="161" spans="1:15" ht="15">
      <c r="A161" s="104"/>
      <c r="B161" s="105" t="s">
        <v>18</v>
      </c>
      <c r="C161" s="106" t="s">
        <v>104</v>
      </c>
      <c r="D161" s="117"/>
      <c r="E161" s="19"/>
      <c r="F161" s="5"/>
      <c r="G161" s="18"/>
      <c r="H161" s="16"/>
      <c r="I161" s="4"/>
      <c r="J161" s="10"/>
      <c r="K161" s="14"/>
      <c r="L161" s="11"/>
      <c r="M161" s="10"/>
      <c r="N161" s="12"/>
      <c r="O161" s="23"/>
    </row>
    <row r="162" spans="1:15" ht="15">
      <c r="A162" s="104"/>
      <c r="B162" s="105" t="s">
        <v>20</v>
      </c>
      <c r="C162" s="106" t="s">
        <v>29</v>
      </c>
      <c r="D162" s="117"/>
      <c r="E162" s="19"/>
      <c r="F162" s="5"/>
      <c r="G162" s="18"/>
      <c r="H162" s="16"/>
      <c r="I162" s="4"/>
      <c r="J162" s="10"/>
      <c r="K162" s="14"/>
      <c r="L162" s="11"/>
      <c r="M162" s="10"/>
      <c r="N162" s="12"/>
      <c r="O162" s="23"/>
    </row>
    <row r="163" spans="1:15" s="3" customFormat="1" ht="15">
      <c r="A163" s="167" t="s">
        <v>90</v>
      </c>
      <c r="B163" s="168"/>
      <c r="C163" s="203"/>
      <c r="D163" s="204"/>
      <c r="E163" s="17"/>
      <c r="F163" s="5"/>
      <c r="G163" s="18"/>
      <c r="H163" s="16" t="s">
        <v>15</v>
      </c>
      <c r="I163" s="4">
        <v>1</v>
      </c>
      <c r="J163" s="45"/>
      <c r="K163" s="14">
        <f>J163*I163</f>
        <v>0</v>
      </c>
      <c r="L163" s="11">
        <v>1</v>
      </c>
      <c r="M163" s="45"/>
      <c r="N163" s="12">
        <f>M163*L163</f>
        <v>0</v>
      </c>
      <c r="O163" s="23">
        <f>N163+K163</f>
        <v>0</v>
      </c>
    </row>
    <row r="164" spans="1:15" s="3" customFormat="1" ht="15">
      <c r="A164" s="130"/>
      <c r="B164" s="102" t="s">
        <v>262</v>
      </c>
      <c r="C164" s="102" t="s">
        <v>265</v>
      </c>
      <c r="D164" s="103"/>
      <c r="E164" s="17"/>
      <c r="F164" s="5"/>
      <c r="G164" s="18"/>
      <c r="H164" s="16"/>
      <c r="I164" s="4"/>
      <c r="J164" s="46"/>
      <c r="K164" s="47"/>
      <c r="L164" s="48"/>
      <c r="M164" s="46"/>
      <c r="N164" s="49"/>
      <c r="O164" s="23"/>
    </row>
    <row r="165" spans="1:15" s="3" customFormat="1" ht="15">
      <c r="A165" s="130"/>
      <c r="B165" s="102" t="s">
        <v>263</v>
      </c>
      <c r="C165" s="102" t="s">
        <v>265</v>
      </c>
      <c r="D165" s="103"/>
      <c r="E165" s="17"/>
      <c r="F165" s="5"/>
      <c r="G165" s="18"/>
      <c r="H165" s="16"/>
      <c r="I165" s="4"/>
      <c r="J165" s="46"/>
      <c r="K165" s="47"/>
      <c r="L165" s="48"/>
      <c r="M165" s="46"/>
      <c r="N165" s="49"/>
      <c r="O165" s="23"/>
    </row>
    <row r="166" spans="1:15" s="3" customFormat="1" ht="15">
      <c r="A166" s="130"/>
      <c r="B166" s="102" t="s">
        <v>264</v>
      </c>
      <c r="C166" s="102" t="s">
        <v>265</v>
      </c>
      <c r="D166" s="103"/>
      <c r="E166" s="17"/>
      <c r="F166" s="5"/>
      <c r="G166" s="18"/>
      <c r="H166" s="16"/>
      <c r="I166" s="4"/>
      <c r="J166" s="46"/>
      <c r="K166" s="47"/>
      <c r="L166" s="48"/>
      <c r="M166" s="46"/>
      <c r="N166" s="49"/>
      <c r="O166" s="23"/>
    </row>
    <row r="167" spans="1:15" s="3" customFormat="1" ht="15">
      <c r="A167" s="104"/>
      <c r="B167" s="107" t="s">
        <v>91</v>
      </c>
      <c r="C167" s="106" t="s">
        <v>92</v>
      </c>
      <c r="D167" s="117"/>
      <c r="E167" s="19"/>
      <c r="F167" s="5"/>
      <c r="G167" s="18"/>
      <c r="H167" s="16"/>
      <c r="I167" s="4"/>
      <c r="J167" s="10"/>
      <c r="K167" s="14"/>
      <c r="L167" s="11"/>
      <c r="M167" s="10"/>
      <c r="N167" s="12"/>
      <c r="O167" s="23"/>
    </row>
    <row r="168" spans="1:15" s="3" customFormat="1" ht="15">
      <c r="A168" s="104"/>
      <c r="B168" s="107" t="s">
        <v>93</v>
      </c>
      <c r="C168" s="106" t="s">
        <v>270</v>
      </c>
      <c r="D168" s="103"/>
      <c r="E168" s="19"/>
      <c r="F168" s="5"/>
      <c r="G168" s="18"/>
      <c r="H168" s="16"/>
      <c r="I168" s="4"/>
      <c r="J168" s="10"/>
      <c r="K168" s="14"/>
      <c r="L168" s="11"/>
      <c r="M168" s="10"/>
      <c r="N168" s="12"/>
      <c r="O168" s="23"/>
    </row>
    <row r="169" spans="1:15" s="3" customFormat="1" ht="15">
      <c r="A169" s="104"/>
      <c r="B169" s="107" t="s">
        <v>94</v>
      </c>
      <c r="C169" s="106" t="s">
        <v>95</v>
      </c>
      <c r="D169" s="117"/>
      <c r="E169" s="19"/>
      <c r="F169" s="5"/>
      <c r="G169" s="18"/>
      <c r="H169" s="16"/>
      <c r="I169" s="4"/>
      <c r="J169" s="10"/>
      <c r="K169" s="14"/>
      <c r="L169" s="11"/>
      <c r="M169" s="10"/>
      <c r="N169" s="12"/>
      <c r="O169" s="23"/>
    </row>
    <row r="170" spans="1:15" s="3" customFormat="1" ht="15">
      <c r="A170" s="104"/>
      <c r="B170" s="107" t="s">
        <v>20</v>
      </c>
      <c r="C170" s="106" t="s">
        <v>96</v>
      </c>
      <c r="D170" s="117"/>
      <c r="E170" s="19"/>
      <c r="F170" s="5"/>
      <c r="G170" s="18"/>
      <c r="H170" s="16"/>
      <c r="I170" s="4"/>
      <c r="J170" s="10"/>
      <c r="K170" s="14"/>
      <c r="L170" s="11"/>
      <c r="M170" s="10"/>
      <c r="N170" s="12"/>
      <c r="O170" s="23"/>
    </row>
    <row r="171" spans="1:15" s="3" customFormat="1" ht="15">
      <c r="A171" s="104"/>
      <c r="B171" s="107" t="s">
        <v>97</v>
      </c>
      <c r="C171" s="108" t="s">
        <v>98</v>
      </c>
      <c r="D171" s="103"/>
      <c r="E171" s="19"/>
      <c r="F171" s="5"/>
      <c r="G171" s="18"/>
      <c r="H171" s="16"/>
      <c r="I171" s="4"/>
      <c r="J171" s="10"/>
      <c r="K171" s="14"/>
      <c r="L171" s="11"/>
      <c r="M171" s="10"/>
      <c r="N171" s="12"/>
      <c r="O171" s="23"/>
    </row>
    <row r="172" spans="1:15" s="3" customFormat="1" ht="15">
      <c r="A172" s="104"/>
      <c r="B172" s="109" t="s">
        <v>18</v>
      </c>
      <c r="C172" s="145" t="s">
        <v>99</v>
      </c>
      <c r="D172" s="113"/>
      <c r="E172" s="19"/>
      <c r="F172" s="5"/>
      <c r="G172" s="18"/>
      <c r="H172" s="16"/>
      <c r="I172" s="4"/>
      <c r="J172" s="10"/>
      <c r="K172" s="14"/>
      <c r="L172" s="11"/>
      <c r="M172" s="10"/>
      <c r="N172" s="12"/>
      <c r="O172" s="23"/>
    </row>
    <row r="173" spans="1:15" s="3" customFormat="1" ht="15">
      <c r="A173" s="167" t="s">
        <v>105</v>
      </c>
      <c r="B173" s="168"/>
      <c r="C173" s="114"/>
      <c r="D173" s="115"/>
      <c r="E173" s="17"/>
      <c r="F173" s="5"/>
      <c r="G173" s="18"/>
      <c r="H173" s="16" t="s">
        <v>15</v>
      </c>
      <c r="I173" s="4">
        <v>1</v>
      </c>
      <c r="J173" s="45"/>
      <c r="K173" s="14">
        <f aca="true" t="shared" si="6" ref="K173">J173*I173</f>
        <v>0</v>
      </c>
      <c r="L173" s="11">
        <v>1</v>
      </c>
      <c r="M173" s="45"/>
      <c r="N173" s="12">
        <f aca="true" t="shared" si="7" ref="N173">M173*L173</f>
        <v>0</v>
      </c>
      <c r="O173" s="23">
        <f aca="true" t="shared" si="8" ref="O173">N173+K173</f>
        <v>0</v>
      </c>
    </row>
    <row r="174" spans="1:15" s="3" customFormat="1" ht="15">
      <c r="A174" s="130"/>
      <c r="B174" s="102" t="s">
        <v>262</v>
      </c>
      <c r="C174" s="102" t="s">
        <v>265</v>
      </c>
      <c r="D174" s="103"/>
      <c r="E174" s="17"/>
      <c r="F174" s="5"/>
      <c r="G174" s="18"/>
      <c r="H174" s="16"/>
      <c r="I174" s="4"/>
      <c r="J174" s="46"/>
      <c r="K174" s="47"/>
      <c r="L174" s="48"/>
      <c r="M174" s="46"/>
      <c r="N174" s="49"/>
      <c r="O174" s="23"/>
    </row>
    <row r="175" spans="1:15" s="3" customFormat="1" ht="15">
      <c r="A175" s="130"/>
      <c r="B175" s="102" t="s">
        <v>263</v>
      </c>
      <c r="C175" s="102" t="s">
        <v>265</v>
      </c>
      <c r="D175" s="103"/>
      <c r="E175" s="17"/>
      <c r="F175" s="5"/>
      <c r="G175" s="18"/>
      <c r="H175" s="16"/>
      <c r="I175" s="4"/>
      <c r="J175" s="46"/>
      <c r="K175" s="47"/>
      <c r="L175" s="48"/>
      <c r="M175" s="46"/>
      <c r="N175" s="49"/>
      <c r="O175" s="23"/>
    </row>
    <row r="176" spans="1:15" s="3" customFormat="1" ht="15">
      <c r="A176" s="130"/>
      <c r="B176" s="102" t="s">
        <v>264</v>
      </c>
      <c r="C176" s="102" t="s">
        <v>265</v>
      </c>
      <c r="D176" s="103"/>
      <c r="E176" s="17"/>
      <c r="F176" s="5"/>
      <c r="G176" s="18"/>
      <c r="H176" s="16"/>
      <c r="I176" s="4"/>
      <c r="J176" s="46"/>
      <c r="K176" s="47"/>
      <c r="L176" s="48"/>
      <c r="M176" s="46"/>
      <c r="N176" s="49"/>
      <c r="O176" s="23"/>
    </row>
    <row r="177" spans="1:15" ht="15">
      <c r="A177" s="104"/>
      <c r="B177" s="105" t="s">
        <v>31</v>
      </c>
      <c r="C177" s="106" t="s">
        <v>106</v>
      </c>
      <c r="D177" s="117"/>
      <c r="E177" s="17"/>
      <c r="F177" s="5"/>
      <c r="G177" s="18"/>
      <c r="H177" s="16"/>
      <c r="I177" s="4"/>
      <c r="J177" s="10"/>
      <c r="K177" s="14"/>
      <c r="L177" s="11"/>
      <c r="M177" s="10"/>
      <c r="N177" s="12"/>
      <c r="O177" s="23"/>
    </row>
    <row r="178" spans="1:15" ht="15">
      <c r="A178" s="104"/>
      <c r="B178" s="105" t="s">
        <v>107</v>
      </c>
      <c r="C178" s="106" t="s">
        <v>108</v>
      </c>
      <c r="D178" s="117"/>
      <c r="E178" s="17"/>
      <c r="F178" s="5"/>
      <c r="G178" s="18"/>
      <c r="H178" s="16"/>
      <c r="I178" s="4"/>
      <c r="J178" s="10"/>
      <c r="K178" s="14"/>
      <c r="L178" s="11"/>
      <c r="M178" s="10"/>
      <c r="N178" s="12"/>
      <c r="O178" s="23"/>
    </row>
    <row r="179" spans="1:15" ht="15">
      <c r="A179" s="104"/>
      <c r="B179" s="105" t="s">
        <v>109</v>
      </c>
      <c r="C179" s="106" t="s">
        <v>110</v>
      </c>
      <c r="D179" s="117"/>
      <c r="E179" s="17"/>
      <c r="F179" s="5"/>
      <c r="G179" s="18"/>
      <c r="H179" s="16"/>
      <c r="I179" s="4"/>
      <c r="J179" s="10"/>
      <c r="K179" s="14"/>
      <c r="L179" s="11"/>
      <c r="M179" s="10"/>
      <c r="N179" s="12"/>
      <c r="O179" s="23"/>
    </row>
    <row r="180" spans="1:15" ht="15">
      <c r="A180" s="104"/>
      <c r="B180" s="105" t="s">
        <v>24</v>
      </c>
      <c r="C180" s="106" t="s">
        <v>111</v>
      </c>
      <c r="D180" s="117"/>
      <c r="E180" s="21"/>
      <c r="F180" s="6"/>
      <c r="G180" s="18"/>
      <c r="H180" s="16"/>
      <c r="I180" s="4"/>
      <c r="J180" s="4"/>
      <c r="K180" s="15"/>
      <c r="L180" s="11"/>
      <c r="M180" s="4"/>
      <c r="N180" s="13"/>
      <c r="O180" s="24"/>
    </row>
    <row r="181" spans="1:15" ht="15">
      <c r="A181" s="104"/>
      <c r="B181" s="105" t="s">
        <v>112</v>
      </c>
      <c r="C181" s="106" t="s">
        <v>113</v>
      </c>
      <c r="D181" s="117"/>
      <c r="E181" s="21"/>
      <c r="F181" s="6"/>
      <c r="G181" s="18"/>
      <c r="H181" s="16"/>
      <c r="I181" s="4"/>
      <c r="J181" s="4"/>
      <c r="K181" s="15"/>
      <c r="L181" s="11"/>
      <c r="M181" s="4"/>
      <c r="N181" s="13"/>
      <c r="O181" s="24"/>
    </row>
    <row r="182" spans="1:15" ht="15.75" thickBot="1">
      <c r="A182" s="136"/>
      <c r="B182" s="146" t="s">
        <v>114</v>
      </c>
      <c r="C182" s="108" t="s">
        <v>115</v>
      </c>
      <c r="D182" s="137"/>
      <c r="E182" s="88"/>
      <c r="F182" s="89"/>
      <c r="G182" s="29"/>
      <c r="H182" s="30"/>
      <c r="I182" s="26"/>
      <c r="J182" s="26"/>
      <c r="K182" s="90"/>
      <c r="L182" s="32"/>
      <c r="M182" s="26"/>
      <c r="N182" s="91"/>
      <c r="O182" s="92"/>
    </row>
    <row r="183" spans="1:15" ht="15.75" thickBot="1">
      <c r="A183" s="212" t="s">
        <v>116</v>
      </c>
      <c r="B183" s="213"/>
      <c r="C183" s="138"/>
      <c r="D183" s="139"/>
      <c r="E183" s="75"/>
      <c r="F183" s="76"/>
      <c r="G183" s="77"/>
      <c r="H183" s="78"/>
      <c r="I183" s="79"/>
      <c r="J183" s="80"/>
      <c r="K183" s="81"/>
      <c r="L183" s="82"/>
      <c r="M183" s="80"/>
      <c r="N183" s="83"/>
      <c r="O183" s="84">
        <f>SUM(O184:O311)</f>
        <v>0</v>
      </c>
    </row>
    <row r="184" spans="1:15" s="3" customFormat="1" ht="15">
      <c r="A184" s="214" t="s">
        <v>117</v>
      </c>
      <c r="B184" s="215"/>
      <c r="C184" s="114" t="s">
        <v>273</v>
      </c>
      <c r="D184" s="140"/>
      <c r="E184" s="64" t="s">
        <v>14</v>
      </c>
      <c r="F184" s="65" t="s">
        <v>14</v>
      </c>
      <c r="G184" s="66" t="s">
        <v>14</v>
      </c>
      <c r="H184" s="67" t="s">
        <v>15</v>
      </c>
      <c r="I184" s="68">
        <v>2</v>
      </c>
      <c r="J184" s="69"/>
      <c r="K184" s="70">
        <f>J184*I184</f>
        <v>0</v>
      </c>
      <c r="L184" s="71">
        <v>2</v>
      </c>
      <c r="M184" s="69"/>
      <c r="N184" s="72">
        <f>M184*L184</f>
        <v>0</v>
      </c>
      <c r="O184" s="73">
        <f>N184+K184</f>
        <v>0</v>
      </c>
    </row>
    <row r="185" spans="1:15" s="3" customFormat="1" ht="15">
      <c r="A185" s="130"/>
      <c r="B185" s="102" t="s">
        <v>262</v>
      </c>
      <c r="C185" s="102" t="s">
        <v>265</v>
      </c>
      <c r="D185" s="103"/>
      <c r="E185" s="20"/>
      <c r="F185" s="8"/>
      <c r="G185" s="18"/>
      <c r="H185" s="16"/>
      <c r="I185" s="4"/>
      <c r="J185" s="46"/>
      <c r="K185" s="47"/>
      <c r="L185" s="48"/>
      <c r="M185" s="46"/>
      <c r="N185" s="12"/>
      <c r="O185" s="23"/>
    </row>
    <row r="186" spans="1:15" s="3" customFormat="1" ht="15">
      <c r="A186" s="130"/>
      <c r="B186" s="102" t="s">
        <v>263</v>
      </c>
      <c r="C186" s="102" t="s">
        <v>265</v>
      </c>
      <c r="D186" s="103"/>
      <c r="E186" s="20"/>
      <c r="F186" s="8"/>
      <c r="G186" s="18"/>
      <c r="H186" s="16"/>
      <c r="I186" s="4"/>
      <c r="J186" s="46"/>
      <c r="K186" s="47"/>
      <c r="L186" s="48"/>
      <c r="M186" s="46"/>
      <c r="N186" s="12"/>
      <c r="O186" s="23"/>
    </row>
    <row r="187" spans="1:15" s="3" customFormat="1" ht="15">
      <c r="A187" s="130"/>
      <c r="B187" s="102" t="s">
        <v>264</v>
      </c>
      <c r="C187" s="102" t="s">
        <v>265</v>
      </c>
      <c r="D187" s="103"/>
      <c r="E187" s="20"/>
      <c r="F187" s="8"/>
      <c r="G187" s="18"/>
      <c r="H187" s="16"/>
      <c r="I187" s="4"/>
      <c r="J187" s="46"/>
      <c r="K187" s="47"/>
      <c r="L187" s="48"/>
      <c r="M187" s="46"/>
      <c r="N187" s="12"/>
      <c r="O187" s="23"/>
    </row>
    <row r="188" spans="1:15" ht="30">
      <c r="A188" s="147"/>
      <c r="B188" s="132" t="s">
        <v>118</v>
      </c>
      <c r="C188" s="106" t="s">
        <v>323</v>
      </c>
      <c r="D188" s="117"/>
      <c r="E188" s="20"/>
      <c r="F188" s="8"/>
      <c r="G188" s="18"/>
      <c r="H188" s="16"/>
      <c r="I188" s="4"/>
      <c r="J188" s="46"/>
      <c r="K188" s="47"/>
      <c r="L188" s="48"/>
      <c r="M188" s="46"/>
      <c r="N188" s="12"/>
      <c r="O188" s="23"/>
    </row>
    <row r="189" spans="1:15" ht="30">
      <c r="A189" s="148"/>
      <c r="B189" s="132" t="s">
        <v>24</v>
      </c>
      <c r="C189" s="106" t="s">
        <v>119</v>
      </c>
      <c r="D189" s="103"/>
      <c r="E189" s="20"/>
      <c r="F189" s="8"/>
      <c r="G189" s="18"/>
      <c r="H189" s="16"/>
      <c r="I189" s="4"/>
      <c r="J189" s="10"/>
      <c r="K189" s="14"/>
      <c r="L189" s="11"/>
      <c r="M189" s="10"/>
      <c r="N189" s="12"/>
      <c r="O189" s="23"/>
    </row>
    <row r="190" spans="1:15" ht="30">
      <c r="A190" s="148"/>
      <c r="B190" s="132" t="s">
        <v>23</v>
      </c>
      <c r="C190" s="106" t="s">
        <v>309</v>
      </c>
      <c r="D190" s="103"/>
      <c r="E190" s="20"/>
      <c r="F190" s="8"/>
      <c r="G190" s="18"/>
      <c r="H190" s="16"/>
      <c r="I190" s="4"/>
      <c r="J190" s="10"/>
      <c r="K190" s="14"/>
      <c r="L190" s="11"/>
      <c r="M190" s="10"/>
      <c r="N190" s="12"/>
      <c r="O190" s="23"/>
    </row>
    <row r="191" spans="1:15" s="3" customFormat="1" ht="15">
      <c r="A191" s="148"/>
      <c r="B191" s="102" t="s">
        <v>260</v>
      </c>
      <c r="C191" s="106" t="s">
        <v>261</v>
      </c>
      <c r="D191" s="103"/>
      <c r="E191" s="20"/>
      <c r="F191" s="8"/>
      <c r="G191" s="18"/>
      <c r="H191" s="16"/>
      <c r="I191" s="4"/>
      <c r="J191" s="10"/>
      <c r="K191" s="14"/>
      <c r="L191" s="11"/>
      <c r="M191" s="10"/>
      <c r="N191" s="12"/>
      <c r="O191" s="23"/>
    </row>
    <row r="192" spans="1:15" ht="15">
      <c r="A192" s="148"/>
      <c r="B192" s="132" t="s">
        <v>120</v>
      </c>
      <c r="C192" s="106" t="s">
        <v>121</v>
      </c>
      <c r="D192" s="117"/>
      <c r="E192" s="21"/>
      <c r="F192" s="6"/>
      <c r="G192" s="18"/>
      <c r="H192" s="16"/>
      <c r="I192" s="4"/>
      <c r="J192" s="4"/>
      <c r="K192" s="15"/>
      <c r="L192" s="11"/>
      <c r="M192" s="4"/>
      <c r="N192" s="13"/>
      <c r="O192" s="24"/>
    </row>
    <row r="193" spans="1:15" ht="45">
      <c r="A193" s="148"/>
      <c r="B193" s="132" t="s">
        <v>122</v>
      </c>
      <c r="C193" s="106" t="s">
        <v>123</v>
      </c>
      <c r="D193" s="117"/>
      <c r="E193" s="21"/>
      <c r="F193" s="6"/>
      <c r="G193" s="18"/>
      <c r="H193" s="16"/>
      <c r="I193" s="4"/>
      <c r="J193" s="4"/>
      <c r="K193" s="15"/>
      <c r="L193" s="11"/>
      <c r="M193" s="4"/>
      <c r="N193" s="13"/>
      <c r="O193" s="24"/>
    </row>
    <row r="194" spans="1:15" ht="15">
      <c r="A194" s="148"/>
      <c r="B194" s="132" t="s">
        <v>124</v>
      </c>
      <c r="C194" s="106" t="s">
        <v>125</v>
      </c>
      <c r="D194" s="117"/>
      <c r="E194" s="20"/>
      <c r="F194" s="8"/>
      <c r="G194" s="18"/>
      <c r="H194" s="16"/>
      <c r="I194" s="4"/>
      <c r="J194" s="10"/>
      <c r="K194" s="14"/>
      <c r="L194" s="11"/>
      <c r="M194" s="10"/>
      <c r="N194" s="12"/>
      <c r="O194" s="23"/>
    </row>
    <row r="195" spans="1:15" ht="15">
      <c r="A195" s="148"/>
      <c r="B195" s="132" t="s">
        <v>126</v>
      </c>
      <c r="C195" s="163" t="s">
        <v>336</v>
      </c>
      <c r="D195" s="117"/>
      <c r="E195" s="20"/>
      <c r="F195" s="8"/>
      <c r="G195" s="18"/>
      <c r="H195" s="16"/>
      <c r="I195" s="4"/>
      <c r="J195" s="10"/>
      <c r="K195" s="14"/>
      <c r="L195" s="11"/>
      <c r="M195" s="10"/>
      <c r="N195" s="12"/>
      <c r="O195" s="23"/>
    </row>
    <row r="196" spans="1:15" ht="15">
      <c r="A196" s="148"/>
      <c r="B196" s="132" t="s">
        <v>127</v>
      </c>
      <c r="C196" s="106" t="s">
        <v>128</v>
      </c>
      <c r="D196" s="117"/>
      <c r="E196" s="20"/>
      <c r="F196" s="8"/>
      <c r="G196" s="18"/>
      <c r="H196" s="16"/>
      <c r="I196" s="4"/>
      <c r="J196" s="10"/>
      <c r="K196" s="14"/>
      <c r="L196" s="11"/>
      <c r="M196" s="10"/>
      <c r="N196" s="12"/>
      <c r="O196" s="23"/>
    </row>
    <row r="197" spans="1:15" ht="15">
      <c r="A197" s="104"/>
      <c r="B197" s="132" t="s">
        <v>129</v>
      </c>
      <c r="C197" s="106" t="s">
        <v>130</v>
      </c>
      <c r="D197" s="103"/>
      <c r="E197" s="21"/>
      <c r="F197" s="6"/>
      <c r="G197" s="18"/>
      <c r="H197" s="16"/>
      <c r="I197" s="4"/>
      <c r="J197" s="4"/>
      <c r="K197" s="15"/>
      <c r="L197" s="11"/>
      <c r="M197" s="4"/>
      <c r="N197" s="13"/>
      <c r="O197" s="24"/>
    </row>
    <row r="198" spans="1:15" ht="15">
      <c r="A198" s="104"/>
      <c r="B198" s="132" t="s">
        <v>131</v>
      </c>
      <c r="C198" s="106" t="s">
        <v>132</v>
      </c>
      <c r="D198" s="103"/>
      <c r="E198" s="21"/>
      <c r="F198" s="6"/>
      <c r="G198" s="18"/>
      <c r="H198" s="16"/>
      <c r="I198" s="4"/>
      <c r="J198" s="4"/>
      <c r="K198" s="15"/>
      <c r="L198" s="11"/>
      <c r="M198" s="4"/>
      <c r="N198" s="13"/>
      <c r="O198" s="24"/>
    </row>
    <row r="199" spans="1:15" ht="15">
      <c r="A199" s="104"/>
      <c r="B199" s="132" t="s">
        <v>133</v>
      </c>
      <c r="C199" s="106" t="s">
        <v>134</v>
      </c>
      <c r="D199" s="103"/>
      <c r="E199" s="21"/>
      <c r="F199" s="6"/>
      <c r="G199" s="18"/>
      <c r="H199" s="16"/>
      <c r="I199" s="4"/>
      <c r="J199" s="4"/>
      <c r="K199" s="15"/>
      <c r="L199" s="11"/>
      <c r="M199" s="4"/>
      <c r="N199" s="13"/>
      <c r="O199" s="24"/>
    </row>
    <row r="200" spans="1:15" ht="15">
      <c r="A200" s="104"/>
      <c r="B200" s="132" t="s">
        <v>135</v>
      </c>
      <c r="C200" s="106" t="s">
        <v>136</v>
      </c>
      <c r="D200" s="103"/>
      <c r="E200" s="21"/>
      <c r="F200" s="6"/>
      <c r="G200" s="18"/>
      <c r="H200" s="16"/>
      <c r="I200" s="4"/>
      <c r="J200" s="4"/>
      <c r="K200" s="15"/>
      <c r="L200" s="11"/>
      <c r="M200" s="4"/>
      <c r="N200" s="13"/>
      <c r="O200" s="24"/>
    </row>
    <row r="201" spans="1:15" ht="15">
      <c r="A201" s="104"/>
      <c r="B201" s="132" t="s">
        <v>137</v>
      </c>
      <c r="C201" s="106" t="s">
        <v>138</v>
      </c>
      <c r="D201" s="103"/>
      <c r="E201" s="21"/>
      <c r="F201" s="6"/>
      <c r="G201" s="18"/>
      <c r="H201" s="16"/>
      <c r="I201" s="4"/>
      <c r="J201" s="4"/>
      <c r="K201" s="15"/>
      <c r="L201" s="11"/>
      <c r="M201" s="4"/>
      <c r="N201" s="13"/>
      <c r="O201" s="24"/>
    </row>
    <row r="202" spans="1:15" ht="60">
      <c r="A202" s="104"/>
      <c r="B202" s="132" t="s">
        <v>34</v>
      </c>
      <c r="C202" s="108" t="s">
        <v>308</v>
      </c>
      <c r="D202" s="117"/>
      <c r="E202" s="21"/>
      <c r="F202" s="6"/>
      <c r="G202" s="18"/>
      <c r="H202" s="16"/>
      <c r="I202" s="4"/>
      <c r="J202" s="4"/>
      <c r="K202" s="15"/>
      <c r="L202" s="11"/>
      <c r="M202" s="4"/>
      <c r="N202" s="13"/>
      <c r="O202" s="24"/>
    </row>
    <row r="203" spans="1:15" ht="15">
      <c r="A203" s="104"/>
      <c r="B203" s="149" t="s">
        <v>140</v>
      </c>
      <c r="C203" s="145" t="s">
        <v>141</v>
      </c>
      <c r="D203" s="103"/>
      <c r="E203" s="21"/>
      <c r="F203" s="6"/>
      <c r="G203" s="18"/>
      <c r="H203" s="16"/>
      <c r="I203" s="4"/>
      <c r="J203" s="4"/>
      <c r="K203" s="15"/>
      <c r="L203" s="11"/>
      <c r="M203" s="4"/>
      <c r="N203" s="13"/>
      <c r="O203" s="24"/>
    </row>
    <row r="204" spans="1:15" s="3" customFormat="1" ht="15.75" thickBot="1">
      <c r="A204" s="118"/>
      <c r="B204" s="150" t="s">
        <v>327</v>
      </c>
      <c r="C204" s="110" t="s">
        <v>328</v>
      </c>
      <c r="D204" s="111"/>
      <c r="E204" s="21"/>
      <c r="F204" s="6"/>
      <c r="G204" s="18"/>
      <c r="H204" s="16"/>
      <c r="I204" s="4"/>
      <c r="J204" s="15"/>
      <c r="K204" s="15"/>
      <c r="L204" s="11"/>
      <c r="M204" s="15"/>
      <c r="N204" s="13"/>
      <c r="O204" s="24"/>
    </row>
    <row r="205" spans="1:15" s="3" customFormat="1" ht="45.75" thickBot="1">
      <c r="A205" s="118"/>
      <c r="B205" s="121" t="s">
        <v>307</v>
      </c>
      <c r="C205" s="162" t="s">
        <v>325</v>
      </c>
      <c r="D205" s="113"/>
      <c r="E205" s="21"/>
      <c r="F205" s="6"/>
      <c r="G205" s="18"/>
      <c r="H205" s="16"/>
      <c r="I205" s="4"/>
      <c r="J205" s="15"/>
      <c r="K205" s="15"/>
      <c r="L205" s="11"/>
      <c r="M205" s="15"/>
      <c r="N205" s="13"/>
      <c r="O205" s="24"/>
    </row>
    <row r="206" spans="1:15" s="3" customFormat="1" ht="318.75" customHeight="1">
      <c r="A206" s="118"/>
      <c r="B206" s="150" t="s">
        <v>326</v>
      </c>
      <c r="C206" s="122" t="s">
        <v>355</v>
      </c>
      <c r="D206" s="113"/>
      <c r="E206" s="21"/>
      <c r="F206" s="6"/>
      <c r="G206" s="18"/>
      <c r="H206" s="16"/>
      <c r="I206" s="4"/>
      <c r="J206" s="15"/>
      <c r="K206" s="15"/>
      <c r="L206" s="11"/>
      <c r="M206" s="15"/>
      <c r="N206" s="13"/>
      <c r="O206" s="24"/>
    </row>
    <row r="207" spans="1:15" s="3" customFormat="1" ht="15">
      <c r="A207" s="167" t="s">
        <v>142</v>
      </c>
      <c r="B207" s="168"/>
      <c r="C207" s="114" t="s">
        <v>273</v>
      </c>
      <c r="D207" s="115"/>
      <c r="E207" s="17" t="s">
        <v>14</v>
      </c>
      <c r="F207" s="5" t="s">
        <v>14</v>
      </c>
      <c r="G207" s="18" t="s">
        <v>14</v>
      </c>
      <c r="H207" s="16" t="s">
        <v>15</v>
      </c>
      <c r="I207" s="4">
        <v>1</v>
      </c>
      <c r="J207" s="45"/>
      <c r="K207" s="14">
        <f>J207*I207</f>
        <v>0</v>
      </c>
      <c r="L207" s="11">
        <v>1</v>
      </c>
      <c r="M207" s="45"/>
      <c r="N207" s="12">
        <f>M207*L207</f>
        <v>0</v>
      </c>
      <c r="O207" s="23">
        <f>N207+K207</f>
        <v>0</v>
      </c>
    </row>
    <row r="208" spans="1:15" s="3" customFormat="1" ht="15">
      <c r="A208" s="130"/>
      <c r="B208" s="102" t="s">
        <v>262</v>
      </c>
      <c r="C208" s="102" t="s">
        <v>265</v>
      </c>
      <c r="D208" s="103"/>
      <c r="E208" s="20"/>
      <c r="F208" s="8"/>
      <c r="G208" s="18"/>
      <c r="H208" s="16"/>
      <c r="I208" s="4"/>
      <c r="J208" s="98"/>
      <c r="K208" s="99"/>
      <c r="L208" s="100"/>
      <c r="M208" s="98"/>
      <c r="N208" s="12"/>
      <c r="O208" s="23"/>
    </row>
    <row r="209" spans="1:15" s="3" customFormat="1" ht="15">
      <c r="A209" s="130"/>
      <c r="B209" s="102" t="s">
        <v>263</v>
      </c>
      <c r="C209" s="102" t="s">
        <v>265</v>
      </c>
      <c r="D209" s="103"/>
      <c r="E209" s="20"/>
      <c r="F209" s="8"/>
      <c r="G209" s="18"/>
      <c r="H209" s="16"/>
      <c r="I209" s="4"/>
      <c r="J209" s="98"/>
      <c r="K209" s="99"/>
      <c r="L209" s="100"/>
      <c r="M209" s="98"/>
      <c r="N209" s="12"/>
      <c r="O209" s="23"/>
    </row>
    <row r="210" spans="1:15" s="3" customFormat="1" ht="15">
      <c r="A210" s="130"/>
      <c r="B210" s="102" t="s">
        <v>264</v>
      </c>
      <c r="C210" s="102" t="s">
        <v>265</v>
      </c>
      <c r="D210" s="103"/>
      <c r="E210" s="20"/>
      <c r="F210" s="8"/>
      <c r="G210" s="18"/>
      <c r="H210" s="16"/>
      <c r="I210" s="4"/>
      <c r="J210" s="98"/>
      <c r="K210" s="99"/>
      <c r="L210" s="100"/>
      <c r="M210" s="98"/>
      <c r="N210" s="12"/>
      <c r="O210" s="23"/>
    </row>
    <row r="211" spans="1:15" ht="30">
      <c r="A211" s="104"/>
      <c r="B211" s="132" t="s">
        <v>143</v>
      </c>
      <c r="C211" s="106" t="s">
        <v>356</v>
      </c>
      <c r="D211" s="103"/>
      <c r="E211" s="21"/>
      <c r="F211" s="6"/>
      <c r="G211" s="18"/>
      <c r="H211" s="16"/>
      <c r="I211" s="4"/>
      <c r="J211" s="4"/>
      <c r="K211" s="15"/>
      <c r="L211" s="11"/>
      <c r="M211" s="4"/>
      <c r="N211" s="13"/>
      <c r="O211" s="24"/>
    </row>
    <row r="212" spans="1:15" ht="15">
      <c r="A212" s="104"/>
      <c r="B212" s="132" t="s">
        <v>144</v>
      </c>
      <c r="C212" s="106" t="s">
        <v>145</v>
      </c>
      <c r="D212" s="117"/>
      <c r="E212" s="21"/>
      <c r="F212" s="6"/>
      <c r="G212" s="18"/>
      <c r="H212" s="16"/>
      <c r="I212" s="4"/>
      <c r="J212" s="4"/>
      <c r="K212" s="15"/>
      <c r="L212" s="11"/>
      <c r="M212" s="4"/>
      <c r="N212" s="13"/>
      <c r="O212" s="24"/>
    </row>
    <row r="213" spans="1:15" ht="30">
      <c r="A213" s="104"/>
      <c r="B213" s="132" t="s">
        <v>146</v>
      </c>
      <c r="C213" s="106" t="s">
        <v>359</v>
      </c>
      <c r="D213" s="103"/>
      <c r="E213" s="21"/>
      <c r="F213" s="6"/>
      <c r="G213" s="18"/>
      <c r="H213" s="16"/>
      <c r="I213" s="4"/>
      <c r="J213" s="4"/>
      <c r="K213" s="15"/>
      <c r="L213" s="11"/>
      <c r="M213" s="4"/>
      <c r="N213" s="13"/>
      <c r="O213" s="24"/>
    </row>
    <row r="214" spans="1:15" ht="45">
      <c r="A214" s="104"/>
      <c r="B214" s="132" t="s">
        <v>147</v>
      </c>
      <c r="C214" s="106" t="s">
        <v>148</v>
      </c>
      <c r="D214" s="117"/>
      <c r="E214" s="21"/>
      <c r="F214" s="6"/>
      <c r="G214" s="18"/>
      <c r="H214" s="16"/>
      <c r="I214" s="4"/>
      <c r="J214" s="4"/>
      <c r="K214" s="15"/>
      <c r="L214" s="11"/>
      <c r="M214" s="4"/>
      <c r="N214" s="13"/>
      <c r="O214" s="24"/>
    </row>
    <row r="215" spans="1:15" ht="30">
      <c r="A215" s="104"/>
      <c r="B215" s="132" t="s">
        <v>149</v>
      </c>
      <c r="C215" s="106" t="s">
        <v>150</v>
      </c>
      <c r="D215" s="117"/>
      <c r="E215" s="21"/>
      <c r="F215" s="6"/>
      <c r="G215" s="18"/>
      <c r="H215" s="16"/>
      <c r="I215" s="4"/>
      <c r="J215" s="4"/>
      <c r="K215" s="15"/>
      <c r="L215" s="11"/>
      <c r="M215" s="4"/>
      <c r="N215" s="13"/>
      <c r="O215" s="24"/>
    </row>
    <row r="216" spans="1:15" ht="45">
      <c r="A216" s="104"/>
      <c r="B216" s="132" t="s">
        <v>151</v>
      </c>
      <c r="C216" s="106" t="s">
        <v>152</v>
      </c>
      <c r="D216" s="117"/>
      <c r="E216" s="21"/>
      <c r="F216" s="6"/>
      <c r="G216" s="18"/>
      <c r="H216" s="16"/>
      <c r="I216" s="4"/>
      <c r="J216" s="4"/>
      <c r="K216" s="15"/>
      <c r="L216" s="11"/>
      <c r="M216" s="4"/>
      <c r="N216" s="13"/>
      <c r="O216" s="24"/>
    </row>
    <row r="217" spans="1:15" ht="15">
      <c r="A217" s="104"/>
      <c r="B217" s="132" t="s">
        <v>133</v>
      </c>
      <c r="C217" s="106" t="s">
        <v>153</v>
      </c>
      <c r="D217" s="117"/>
      <c r="E217" s="21"/>
      <c r="F217" s="6"/>
      <c r="G217" s="18"/>
      <c r="H217" s="16"/>
      <c r="I217" s="4"/>
      <c r="J217" s="4"/>
      <c r="K217" s="15"/>
      <c r="L217" s="11"/>
      <c r="M217" s="4"/>
      <c r="N217" s="13"/>
      <c r="O217" s="24"/>
    </row>
    <row r="218" spans="1:15" ht="15">
      <c r="A218" s="104"/>
      <c r="B218" s="105" t="s">
        <v>154</v>
      </c>
      <c r="C218" s="106" t="s">
        <v>155</v>
      </c>
      <c r="D218" s="117"/>
      <c r="E218" s="21"/>
      <c r="F218" s="6"/>
      <c r="G218" s="18"/>
      <c r="H218" s="16"/>
      <c r="I218" s="4"/>
      <c r="J218" s="4"/>
      <c r="K218" s="15"/>
      <c r="L218" s="11"/>
      <c r="M218" s="4"/>
      <c r="N218" s="13"/>
      <c r="O218" s="24"/>
    </row>
    <row r="219" spans="1:15" ht="15">
      <c r="A219" s="104"/>
      <c r="B219" s="105" t="s">
        <v>156</v>
      </c>
      <c r="C219" s="106" t="s">
        <v>157</v>
      </c>
      <c r="D219" s="103"/>
      <c r="E219" s="21"/>
      <c r="F219" s="6"/>
      <c r="G219" s="18"/>
      <c r="H219" s="16"/>
      <c r="I219" s="4"/>
      <c r="J219" s="4"/>
      <c r="K219" s="15"/>
      <c r="L219" s="11"/>
      <c r="M219" s="4"/>
      <c r="N219" s="13"/>
      <c r="O219" s="24"/>
    </row>
    <row r="220" spans="1:15" ht="45">
      <c r="A220" s="104"/>
      <c r="B220" s="105" t="s">
        <v>158</v>
      </c>
      <c r="C220" s="106" t="s">
        <v>159</v>
      </c>
      <c r="D220" s="103"/>
      <c r="E220" s="21"/>
      <c r="F220" s="6"/>
      <c r="G220" s="18"/>
      <c r="H220" s="16"/>
      <c r="I220" s="4"/>
      <c r="J220" s="4"/>
      <c r="K220" s="15"/>
      <c r="L220" s="11"/>
      <c r="M220" s="4"/>
      <c r="N220" s="13"/>
      <c r="O220" s="24"/>
    </row>
    <row r="221" spans="1:15" ht="15">
      <c r="A221" s="104"/>
      <c r="B221" s="105" t="s">
        <v>160</v>
      </c>
      <c r="C221" s="106" t="s">
        <v>161</v>
      </c>
      <c r="D221" s="117"/>
      <c r="E221" s="21"/>
      <c r="F221" s="6"/>
      <c r="G221" s="18"/>
      <c r="H221" s="16"/>
      <c r="I221" s="4"/>
      <c r="J221" s="4"/>
      <c r="K221" s="15"/>
      <c r="L221" s="11"/>
      <c r="M221" s="4"/>
      <c r="N221" s="13"/>
      <c r="O221" s="24"/>
    </row>
    <row r="222" spans="1:15" ht="15">
      <c r="A222" s="104"/>
      <c r="B222" s="105" t="s">
        <v>162</v>
      </c>
      <c r="C222" s="106" t="s">
        <v>163</v>
      </c>
      <c r="D222" s="117"/>
      <c r="E222" s="21"/>
      <c r="F222" s="6"/>
      <c r="G222" s="18"/>
      <c r="H222" s="16"/>
      <c r="I222" s="4"/>
      <c r="J222" s="4"/>
      <c r="K222" s="15"/>
      <c r="L222" s="11"/>
      <c r="M222" s="4"/>
      <c r="N222" s="13"/>
      <c r="O222" s="24"/>
    </row>
    <row r="223" spans="1:15" ht="15">
      <c r="A223" s="104"/>
      <c r="B223" s="105" t="s">
        <v>164</v>
      </c>
      <c r="C223" s="106" t="s">
        <v>165</v>
      </c>
      <c r="D223" s="117"/>
      <c r="E223" s="21"/>
      <c r="F223" s="6"/>
      <c r="G223" s="18"/>
      <c r="H223" s="16"/>
      <c r="I223" s="4"/>
      <c r="J223" s="4"/>
      <c r="K223" s="15"/>
      <c r="L223" s="11"/>
      <c r="M223" s="4"/>
      <c r="N223" s="13"/>
      <c r="O223" s="24"/>
    </row>
    <row r="224" spans="1:15" ht="30">
      <c r="A224" s="104"/>
      <c r="B224" s="105" t="s">
        <v>166</v>
      </c>
      <c r="C224" s="106" t="s">
        <v>167</v>
      </c>
      <c r="D224" s="117"/>
      <c r="E224" s="21"/>
      <c r="F224" s="6"/>
      <c r="G224" s="18"/>
      <c r="H224" s="16"/>
      <c r="I224" s="4"/>
      <c r="J224" s="4"/>
      <c r="K224" s="15"/>
      <c r="L224" s="11"/>
      <c r="M224" s="4"/>
      <c r="N224" s="13"/>
      <c r="O224" s="24"/>
    </row>
    <row r="225" spans="1:15" ht="15">
      <c r="A225" s="104"/>
      <c r="B225" s="105" t="s">
        <v>168</v>
      </c>
      <c r="C225" s="106" t="s">
        <v>169</v>
      </c>
      <c r="D225" s="117"/>
      <c r="E225" s="21"/>
      <c r="F225" s="6"/>
      <c r="G225" s="18"/>
      <c r="H225" s="16"/>
      <c r="I225" s="4"/>
      <c r="J225" s="4"/>
      <c r="K225" s="15"/>
      <c r="L225" s="11"/>
      <c r="M225" s="4"/>
      <c r="N225" s="13"/>
      <c r="O225" s="24"/>
    </row>
    <row r="226" spans="1:15" ht="15">
      <c r="A226" s="104"/>
      <c r="B226" s="105" t="s">
        <v>170</v>
      </c>
      <c r="C226" s="106" t="s">
        <v>171</v>
      </c>
      <c r="D226" s="117"/>
      <c r="E226" s="21"/>
      <c r="F226" s="6"/>
      <c r="G226" s="18"/>
      <c r="H226" s="16"/>
      <c r="I226" s="4"/>
      <c r="J226" s="4"/>
      <c r="K226" s="15"/>
      <c r="L226" s="11"/>
      <c r="M226" s="4"/>
      <c r="N226" s="13"/>
      <c r="O226" s="24"/>
    </row>
    <row r="227" spans="1:15" ht="30">
      <c r="A227" s="104"/>
      <c r="B227" s="132" t="s">
        <v>172</v>
      </c>
      <c r="C227" s="106" t="s">
        <v>173</v>
      </c>
      <c r="D227" s="117"/>
      <c r="E227" s="21"/>
      <c r="F227" s="6"/>
      <c r="G227" s="18"/>
      <c r="H227" s="16"/>
      <c r="I227" s="4"/>
      <c r="J227" s="4"/>
      <c r="K227" s="15"/>
      <c r="L227" s="11"/>
      <c r="M227" s="4"/>
      <c r="N227" s="13"/>
      <c r="O227" s="24"/>
    </row>
    <row r="228" spans="1:15" ht="45">
      <c r="A228" s="104"/>
      <c r="B228" s="132" t="s">
        <v>174</v>
      </c>
      <c r="C228" s="106" t="s">
        <v>175</v>
      </c>
      <c r="D228" s="117"/>
      <c r="E228" s="21"/>
      <c r="F228" s="6"/>
      <c r="G228" s="18"/>
      <c r="H228" s="16"/>
      <c r="I228" s="4"/>
      <c r="J228" s="4"/>
      <c r="K228" s="15"/>
      <c r="L228" s="11"/>
      <c r="M228" s="4"/>
      <c r="N228" s="13"/>
      <c r="O228" s="24"/>
    </row>
    <row r="229" spans="1:15" ht="30">
      <c r="A229" s="104"/>
      <c r="B229" s="132"/>
      <c r="C229" s="106" t="s">
        <v>176</v>
      </c>
      <c r="D229" s="117"/>
      <c r="E229" s="21"/>
      <c r="F229" s="6"/>
      <c r="G229" s="18"/>
      <c r="H229" s="16"/>
      <c r="I229" s="4"/>
      <c r="J229" s="4"/>
      <c r="K229" s="15"/>
      <c r="L229" s="11"/>
      <c r="M229" s="4"/>
      <c r="N229" s="13"/>
      <c r="O229" s="24"/>
    </row>
    <row r="230" spans="1:15" ht="15">
      <c r="A230" s="104"/>
      <c r="B230" s="132"/>
      <c r="C230" s="106" t="s">
        <v>177</v>
      </c>
      <c r="D230" s="117"/>
      <c r="E230" s="21"/>
      <c r="F230" s="6"/>
      <c r="G230" s="18"/>
      <c r="H230" s="16"/>
      <c r="I230" s="4"/>
      <c r="J230" s="4"/>
      <c r="K230" s="15"/>
      <c r="L230" s="11"/>
      <c r="M230" s="4"/>
      <c r="N230" s="13"/>
      <c r="O230" s="24"/>
    </row>
    <row r="231" spans="1:15" ht="15">
      <c r="A231" s="104"/>
      <c r="B231" s="132"/>
      <c r="C231" s="106" t="s">
        <v>178</v>
      </c>
      <c r="D231" s="117"/>
      <c r="E231" s="21"/>
      <c r="F231" s="6"/>
      <c r="G231" s="18"/>
      <c r="H231" s="16"/>
      <c r="I231" s="4"/>
      <c r="J231" s="4"/>
      <c r="K231" s="15"/>
      <c r="L231" s="11"/>
      <c r="M231" s="4"/>
      <c r="N231" s="13"/>
      <c r="O231" s="24"/>
    </row>
    <row r="232" spans="1:15" ht="30">
      <c r="A232" s="104"/>
      <c r="B232" s="132" t="s">
        <v>179</v>
      </c>
      <c r="C232" s="106" t="s">
        <v>180</v>
      </c>
      <c r="D232" s="117"/>
      <c r="E232" s="21"/>
      <c r="F232" s="6"/>
      <c r="G232" s="18"/>
      <c r="H232" s="16"/>
      <c r="I232" s="4"/>
      <c r="J232" s="4"/>
      <c r="K232" s="15"/>
      <c r="L232" s="11"/>
      <c r="M232" s="4"/>
      <c r="N232" s="13"/>
      <c r="O232" s="24"/>
    </row>
    <row r="233" spans="1:15" s="3" customFormat="1" ht="15">
      <c r="A233" s="104"/>
      <c r="B233" s="132" t="s">
        <v>126</v>
      </c>
      <c r="C233" s="163" t="s">
        <v>338</v>
      </c>
      <c r="D233" s="117"/>
      <c r="E233" s="21"/>
      <c r="F233" s="6"/>
      <c r="G233" s="18"/>
      <c r="H233" s="16"/>
      <c r="I233" s="4"/>
      <c r="J233" s="4"/>
      <c r="K233" s="15"/>
      <c r="L233" s="11"/>
      <c r="M233" s="4"/>
      <c r="N233" s="13"/>
      <c r="O233" s="24"/>
    </row>
    <row r="234" spans="1:15" ht="30">
      <c r="A234" s="104"/>
      <c r="B234" s="132" t="s">
        <v>181</v>
      </c>
      <c r="C234" s="106" t="s">
        <v>182</v>
      </c>
      <c r="D234" s="117"/>
      <c r="E234" s="21"/>
      <c r="F234" s="6"/>
      <c r="G234" s="18"/>
      <c r="H234" s="16"/>
      <c r="I234" s="4"/>
      <c r="J234" s="4"/>
      <c r="K234" s="15"/>
      <c r="L234" s="11"/>
      <c r="M234" s="4"/>
      <c r="N234" s="13"/>
      <c r="O234" s="24"/>
    </row>
    <row r="235" spans="1:15" ht="60">
      <c r="A235" s="104"/>
      <c r="B235" s="132" t="s">
        <v>34</v>
      </c>
      <c r="C235" s="108" t="s">
        <v>324</v>
      </c>
      <c r="D235" s="117"/>
      <c r="E235" s="21"/>
      <c r="F235" s="6"/>
      <c r="G235" s="18"/>
      <c r="H235" s="16"/>
      <c r="I235" s="4"/>
      <c r="J235" s="4"/>
      <c r="K235" s="15"/>
      <c r="L235" s="11"/>
      <c r="M235" s="4"/>
      <c r="N235" s="13"/>
      <c r="O235" s="24"/>
    </row>
    <row r="236" spans="1:15" ht="15">
      <c r="A236" s="118"/>
      <c r="B236" s="150" t="s">
        <v>327</v>
      </c>
      <c r="C236" s="110" t="s">
        <v>329</v>
      </c>
      <c r="D236" s="111"/>
      <c r="E236" s="21"/>
      <c r="F236" s="6"/>
      <c r="G236" s="18"/>
      <c r="H236" s="16"/>
      <c r="I236" s="4"/>
      <c r="J236" s="15"/>
      <c r="K236" s="15"/>
      <c r="L236" s="11"/>
      <c r="M236" s="15"/>
      <c r="N236" s="13"/>
      <c r="O236" s="24"/>
    </row>
    <row r="237" spans="1:15" s="3" customFormat="1" ht="15.75" thickBot="1">
      <c r="A237" s="104"/>
      <c r="B237" s="151" t="s">
        <v>140</v>
      </c>
      <c r="C237" s="145" t="s">
        <v>141</v>
      </c>
      <c r="D237" s="113"/>
      <c r="E237" s="21"/>
      <c r="F237" s="6"/>
      <c r="G237" s="18"/>
      <c r="H237" s="16"/>
      <c r="I237" s="4"/>
      <c r="J237" s="4"/>
      <c r="K237" s="15"/>
      <c r="L237" s="11"/>
      <c r="M237" s="4"/>
      <c r="N237" s="13"/>
      <c r="O237" s="24"/>
    </row>
    <row r="238" spans="1:15" s="3" customFormat="1" ht="45.75" thickBot="1">
      <c r="A238" s="118"/>
      <c r="B238" s="121" t="s">
        <v>307</v>
      </c>
      <c r="C238" s="162" t="s">
        <v>325</v>
      </c>
      <c r="D238" s="113"/>
      <c r="E238" s="21"/>
      <c r="F238" s="6"/>
      <c r="G238" s="18"/>
      <c r="H238" s="16"/>
      <c r="I238" s="4"/>
      <c r="J238" s="15"/>
      <c r="K238" s="15"/>
      <c r="L238" s="11"/>
      <c r="M238" s="15"/>
      <c r="N238" s="13"/>
      <c r="O238" s="24"/>
    </row>
    <row r="239" spans="1:15" s="3" customFormat="1" ht="15">
      <c r="A239" s="167" t="s">
        <v>183</v>
      </c>
      <c r="B239" s="168"/>
      <c r="C239" s="114" t="s">
        <v>273</v>
      </c>
      <c r="D239" s="115"/>
      <c r="E239" s="17" t="s">
        <v>14</v>
      </c>
      <c r="F239" s="5" t="s">
        <v>14</v>
      </c>
      <c r="G239" s="18" t="s">
        <v>14</v>
      </c>
      <c r="H239" s="16" t="s">
        <v>15</v>
      </c>
      <c r="I239" s="4">
        <v>3</v>
      </c>
      <c r="J239" s="45"/>
      <c r="K239" s="14">
        <f>J239*I239</f>
        <v>0</v>
      </c>
      <c r="L239" s="11">
        <v>3</v>
      </c>
      <c r="M239" s="45"/>
      <c r="N239" s="12">
        <f>M239*L239</f>
        <v>0</v>
      </c>
      <c r="O239" s="23">
        <f>N239+K239</f>
        <v>0</v>
      </c>
    </row>
    <row r="240" spans="1:15" s="3" customFormat="1" ht="15">
      <c r="A240" s="130"/>
      <c r="B240" s="102" t="s">
        <v>262</v>
      </c>
      <c r="C240" s="102" t="s">
        <v>265</v>
      </c>
      <c r="D240" s="103"/>
      <c r="E240" s="22"/>
      <c r="F240" s="9"/>
      <c r="G240" s="18"/>
      <c r="H240" s="16"/>
      <c r="I240" s="7"/>
      <c r="J240" s="46"/>
      <c r="K240" s="47"/>
      <c r="L240" s="48"/>
      <c r="M240" s="46"/>
      <c r="N240" s="12"/>
      <c r="O240" s="23"/>
    </row>
    <row r="241" spans="1:15" s="3" customFormat="1" ht="15">
      <c r="A241" s="130"/>
      <c r="B241" s="102" t="s">
        <v>263</v>
      </c>
      <c r="C241" s="102" t="s">
        <v>265</v>
      </c>
      <c r="D241" s="103"/>
      <c r="E241" s="22"/>
      <c r="F241" s="9"/>
      <c r="G241" s="18"/>
      <c r="H241" s="16"/>
      <c r="I241" s="7"/>
      <c r="J241" s="46"/>
      <c r="K241" s="47"/>
      <c r="L241" s="48"/>
      <c r="M241" s="46"/>
      <c r="N241" s="12"/>
      <c r="O241" s="23"/>
    </row>
    <row r="242" spans="1:15" ht="15">
      <c r="A242" s="130"/>
      <c r="B242" s="102" t="s">
        <v>264</v>
      </c>
      <c r="C242" s="102" t="s">
        <v>265</v>
      </c>
      <c r="D242" s="103"/>
      <c r="E242" s="22"/>
      <c r="F242" s="9"/>
      <c r="G242" s="18"/>
      <c r="H242" s="16"/>
      <c r="I242" s="7"/>
      <c r="J242" s="46"/>
      <c r="K242" s="47"/>
      <c r="L242" s="48"/>
      <c r="M242" s="46"/>
      <c r="N242" s="12"/>
      <c r="O242" s="23"/>
    </row>
    <row r="243" spans="1:15" s="3" customFormat="1" ht="15">
      <c r="A243" s="104"/>
      <c r="B243" s="105" t="s">
        <v>184</v>
      </c>
      <c r="C243" s="105" t="s">
        <v>185</v>
      </c>
      <c r="D243" s="152"/>
      <c r="E243" s="21"/>
      <c r="F243" s="6"/>
      <c r="G243" s="18"/>
      <c r="H243" s="16"/>
      <c r="I243" s="4"/>
      <c r="J243" s="4"/>
      <c r="K243" s="15"/>
      <c r="L243" s="11"/>
      <c r="M243" s="4"/>
      <c r="N243" s="13"/>
      <c r="O243" s="24"/>
    </row>
    <row r="244" spans="1:15" ht="15">
      <c r="A244" s="104"/>
      <c r="B244" s="105" t="s">
        <v>271</v>
      </c>
      <c r="C244" s="105" t="s">
        <v>272</v>
      </c>
      <c r="D244" s="103"/>
      <c r="E244" s="21"/>
      <c r="F244" s="6"/>
      <c r="G244" s="18"/>
      <c r="H244" s="16"/>
      <c r="I244" s="4"/>
      <c r="J244" s="4"/>
      <c r="K244" s="15"/>
      <c r="L244" s="11"/>
      <c r="M244" s="4"/>
      <c r="N244" s="13"/>
      <c r="O244" s="24"/>
    </row>
    <row r="245" spans="1:15" ht="15">
      <c r="A245" s="104"/>
      <c r="B245" s="132" t="s">
        <v>186</v>
      </c>
      <c r="C245" s="106" t="s">
        <v>187</v>
      </c>
      <c r="D245" s="103"/>
      <c r="E245" s="21"/>
      <c r="F245" s="6"/>
      <c r="G245" s="18"/>
      <c r="H245" s="16"/>
      <c r="I245" s="4"/>
      <c r="J245" s="4"/>
      <c r="K245" s="15"/>
      <c r="L245" s="11"/>
      <c r="M245" s="4"/>
      <c r="N245" s="13"/>
      <c r="O245" s="24"/>
    </row>
    <row r="246" spans="1:15" ht="30">
      <c r="A246" s="104"/>
      <c r="B246" s="132" t="s">
        <v>188</v>
      </c>
      <c r="C246" s="105" t="s">
        <v>189</v>
      </c>
      <c r="D246" s="103"/>
      <c r="E246" s="21"/>
      <c r="F246" s="6"/>
      <c r="G246" s="18"/>
      <c r="H246" s="16"/>
      <c r="I246" s="4"/>
      <c r="J246" s="4"/>
      <c r="K246" s="15"/>
      <c r="L246" s="11"/>
      <c r="M246" s="4"/>
      <c r="N246" s="13"/>
      <c r="O246" s="24"/>
    </row>
    <row r="247" spans="1:15" ht="15">
      <c r="A247" s="104"/>
      <c r="B247" s="132" t="s">
        <v>190</v>
      </c>
      <c r="C247" s="105" t="s">
        <v>191</v>
      </c>
      <c r="D247" s="152"/>
      <c r="E247" s="21"/>
      <c r="F247" s="6"/>
      <c r="G247" s="18"/>
      <c r="H247" s="16"/>
      <c r="I247" s="4"/>
      <c r="J247" s="4"/>
      <c r="K247" s="15"/>
      <c r="L247" s="11"/>
      <c r="M247" s="4"/>
      <c r="N247" s="13"/>
      <c r="O247" s="24"/>
    </row>
    <row r="248" spans="1:15" ht="15">
      <c r="A248" s="104"/>
      <c r="B248" s="132" t="s">
        <v>192</v>
      </c>
      <c r="C248" s="105" t="s">
        <v>193</v>
      </c>
      <c r="D248" s="103"/>
      <c r="E248" s="21"/>
      <c r="F248" s="6"/>
      <c r="G248" s="18"/>
      <c r="H248" s="16"/>
      <c r="I248" s="4"/>
      <c r="J248" s="4"/>
      <c r="K248" s="15"/>
      <c r="L248" s="11"/>
      <c r="M248" s="4"/>
      <c r="N248" s="13"/>
      <c r="O248" s="24"/>
    </row>
    <row r="249" spans="1:15" ht="15">
      <c r="A249" s="104"/>
      <c r="B249" s="132" t="s">
        <v>194</v>
      </c>
      <c r="C249" s="105" t="s">
        <v>195</v>
      </c>
      <c r="D249" s="103"/>
      <c r="E249" s="21"/>
      <c r="F249" s="6"/>
      <c r="G249" s="18"/>
      <c r="H249" s="16"/>
      <c r="I249" s="4"/>
      <c r="J249" s="4"/>
      <c r="K249" s="15"/>
      <c r="L249" s="11"/>
      <c r="M249" s="4"/>
      <c r="N249" s="13"/>
      <c r="O249" s="24"/>
    </row>
    <row r="250" spans="1:15" ht="45">
      <c r="A250" s="104"/>
      <c r="B250" s="132" t="s">
        <v>196</v>
      </c>
      <c r="C250" s="105" t="s">
        <v>197</v>
      </c>
      <c r="D250" s="152"/>
      <c r="E250" s="21"/>
      <c r="F250" s="6"/>
      <c r="G250" s="18"/>
      <c r="H250" s="16"/>
      <c r="I250" s="4"/>
      <c r="J250" s="4"/>
      <c r="K250" s="15"/>
      <c r="L250" s="11"/>
      <c r="M250" s="4"/>
      <c r="N250" s="13"/>
      <c r="O250" s="24"/>
    </row>
    <row r="251" spans="1:15" ht="15">
      <c r="A251" s="104"/>
      <c r="B251" s="132" t="s">
        <v>198</v>
      </c>
      <c r="C251" s="105" t="s">
        <v>47</v>
      </c>
      <c r="D251" s="152"/>
      <c r="E251" s="21"/>
      <c r="F251" s="6"/>
      <c r="G251" s="18"/>
      <c r="H251" s="16"/>
      <c r="I251" s="4"/>
      <c r="J251" s="4"/>
      <c r="K251" s="15"/>
      <c r="L251" s="11"/>
      <c r="M251" s="4"/>
      <c r="N251" s="13"/>
      <c r="O251" s="24"/>
    </row>
    <row r="252" spans="1:15" ht="66" customHeight="1">
      <c r="A252" s="104"/>
      <c r="B252" s="132" t="s">
        <v>199</v>
      </c>
      <c r="C252" s="106" t="s">
        <v>200</v>
      </c>
      <c r="D252" s="103"/>
      <c r="E252" s="21"/>
      <c r="F252" s="6"/>
      <c r="G252" s="18"/>
      <c r="H252" s="16"/>
      <c r="I252" s="4"/>
      <c r="J252" s="4"/>
      <c r="K252" s="15"/>
      <c r="L252" s="11"/>
      <c r="M252" s="4"/>
      <c r="N252" s="13"/>
      <c r="O252" s="24"/>
    </row>
    <row r="253" spans="1:15" ht="60">
      <c r="A253" s="104"/>
      <c r="B253" s="132" t="s">
        <v>34</v>
      </c>
      <c r="C253" s="108" t="s">
        <v>139</v>
      </c>
      <c r="D253" s="117"/>
      <c r="E253" s="21"/>
      <c r="F253" s="6"/>
      <c r="G253" s="18"/>
      <c r="H253" s="16"/>
      <c r="I253" s="4"/>
      <c r="J253" s="4"/>
      <c r="K253" s="15"/>
      <c r="L253" s="11"/>
      <c r="M253" s="4"/>
      <c r="N253" s="13"/>
      <c r="O253" s="24"/>
    </row>
    <row r="254" spans="1:15" s="3" customFormat="1" ht="15">
      <c r="A254" s="104"/>
      <c r="B254" s="149" t="s">
        <v>140</v>
      </c>
      <c r="C254" s="145" t="s">
        <v>141</v>
      </c>
      <c r="D254" s="113"/>
      <c r="E254" s="21"/>
      <c r="F254" s="6"/>
      <c r="G254" s="18"/>
      <c r="H254" s="16"/>
      <c r="I254" s="4"/>
      <c r="J254" s="4"/>
      <c r="K254" s="15"/>
      <c r="L254" s="11"/>
      <c r="M254" s="4"/>
      <c r="N254" s="13"/>
      <c r="O254" s="24"/>
    </row>
    <row r="255" spans="1:15" s="3" customFormat="1" ht="15">
      <c r="A255" s="167" t="s">
        <v>201</v>
      </c>
      <c r="B255" s="168"/>
      <c r="C255" s="114"/>
      <c r="D255" s="115"/>
      <c r="E255" s="17" t="s">
        <v>14</v>
      </c>
      <c r="F255" s="5" t="s">
        <v>14</v>
      </c>
      <c r="G255" s="18" t="s">
        <v>14</v>
      </c>
      <c r="H255" s="16" t="s">
        <v>15</v>
      </c>
      <c r="I255" s="4">
        <v>1</v>
      </c>
      <c r="J255" s="45"/>
      <c r="K255" s="14">
        <f aca="true" t="shared" si="9" ref="K255">J255*I255</f>
        <v>0</v>
      </c>
      <c r="L255" s="11">
        <v>1</v>
      </c>
      <c r="M255" s="45"/>
      <c r="N255" s="12">
        <f>M255*L255</f>
        <v>0</v>
      </c>
      <c r="O255" s="23">
        <f>N255+K255</f>
        <v>0</v>
      </c>
    </row>
    <row r="256" spans="1:15" s="3" customFormat="1" ht="15">
      <c r="A256" s="153"/>
      <c r="B256" s="102" t="s">
        <v>262</v>
      </c>
      <c r="C256" s="102" t="s">
        <v>265</v>
      </c>
      <c r="D256" s="103"/>
      <c r="E256" s="20"/>
      <c r="F256" s="8"/>
      <c r="G256" s="18"/>
      <c r="H256" s="16"/>
      <c r="I256" s="4"/>
      <c r="J256" s="46"/>
      <c r="K256" s="47"/>
      <c r="L256" s="48"/>
      <c r="M256" s="46"/>
      <c r="N256" s="12"/>
      <c r="O256" s="23"/>
    </row>
    <row r="257" spans="1:15" s="3" customFormat="1" ht="15">
      <c r="A257" s="153"/>
      <c r="B257" s="102" t="s">
        <v>263</v>
      </c>
      <c r="C257" s="102" t="s">
        <v>265</v>
      </c>
      <c r="D257" s="103"/>
      <c r="E257" s="20"/>
      <c r="F257" s="8"/>
      <c r="G257" s="18"/>
      <c r="H257" s="16"/>
      <c r="I257" s="4"/>
      <c r="J257" s="46"/>
      <c r="K257" s="47"/>
      <c r="L257" s="48"/>
      <c r="M257" s="46"/>
      <c r="N257" s="12"/>
      <c r="O257" s="23"/>
    </row>
    <row r="258" spans="1:15" ht="15">
      <c r="A258" s="153"/>
      <c r="B258" s="102" t="s">
        <v>264</v>
      </c>
      <c r="C258" s="102" t="s">
        <v>265</v>
      </c>
      <c r="D258" s="103"/>
      <c r="E258" s="20"/>
      <c r="F258" s="8"/>
      <c r="G258" s="18"/>
      <c r="H258" s="16"/>
      <c r="I258" s="4"/>
      <c r="J258" s="46"/>
      <c r="K258" s="47"/>
      <c r="L258" s="48"/>
      <c r="M258" s="46"/>
      <c r="N258" s="12"/>
      <c r="O258" s="23"/>
    </row>
    <row r="259" spans="1:15" s="3" customFormat="1" ht="15">
      <c r="A259" s="153"/>
      <c r="B259" s="102" t="s">
        <v>337</v>
      </c>
      <c r="C259" s="102" t="s">
        <v>360</v>
      </c>
      <c r="D259" s="152"/>
      <c r="E259" s="21"/>
      <c r="F259" s="6"/>
      <c r="G259" s="18"/>
      <c r="H259" s="16"/>
      <c r="I259" s="4"/>
      <c r="J259" s="50"/>
      <c r="K259" s="51"/>
      <c r="L259" s="48"/>
      <c r="M259" s="50"/>
      <c r="N259" s="13"/>
      <c r="O259" s="24"/>
    </row>
    <row r="260" spans="1:15" s="3" customFormat="1" ht="15">
      <c r="A260" s="104"/>
      <c r="B260" s="105" t="s">
        <v>340</v>
      </c>
      <c r="C260" s="105" t="s">
        <v>342</v>
      </c>
      <c r="D260" s="152"/>
      <c r="E260" s="21"/>
      <c r="F260" s="6"/>
      <c r="G260" s="18"/>
      <c r="H260" s="16"/>
      <c r="I260" s="4"/>
      <c r="J260" s="50"/>
      <c r="K260" s="51"/>
      <c r="L260" s="48"/>
      <c r="M260" s="50"/>
      <c r="N260" s="13"/>
      <c r="O260" s="24"/>
    </row>
    <row r="261" spans="1:15" s="3" customFormat="1" ht="45">
      <c r="A261" s="104"/>
      <c r="B261" s="105" t="s">
        <v>330</v>
      </c>
      <c r="C261" s="105" t="s">
        <v>341</v>
      </c>
      <c r="D261" s="152"/>
      <c r="E261" s="21"/>
      <c r="F261" s="6"/>
      <c r="G261" s="18"/>
      <c r="H261" s="16"/>
      <c r="I261" s="4"/>
      <c r="J261" s="50"/>
      <c r="K261" s="51"/>
      <c r="L261" s="48"/>
      <c r="M261" s="50"/>
      <c r="N261" s="13"/>
      <c r="O261" s="24"/>
    </row>
    <row r="262" spans="1:15" ht="34.5" customHeight="1">
      <c r="A262" s="104"/>
      <c r="B262" s="105" t="s">
        <v>274</v>
      </c>
      <c r="C262" s="105" t="s">
        <v>361</v>
      </c>
      <c r="D262" s="103"/>
      <c r="E262" s="21"/>
      <c r="F262" s="6"/>
      <c r="G262" s="18"/>
      <c r="H262" s="16"/>
      <c r="I262" s="4"/>
      <c r="J262" s="50"/>
      <c r="K262" s="51"/>
      <c r="L262" s="48"/>
      <c r="M262" s="50"/>
      <c r="N262" s="13"/>
      <c r="O262" s="24"/>
    </row>
    <row r="263" spans="1:15" ht="30">
      <c r="A263" s="104"/>
      <c r="B263" s="105" t="s">
        <v>202</v>
      </c>
      <c r="C263" s="105" t="s">
        <v>282</v>
      </c>
      <c r="D263" s="152"/>
      <c r="E263" s="21"/>
      <c r="F263" s="6"/>
      <c r="G263" s="18"/>
      <c r="H263" s="16"/>
      <c r="I263" s="4"/>
      <c r="J263" s="4"/>
      <c r="K263" s="15"/>
      <c r="L263" s="11"/>
      <c r="M263" s="4"/>
      <c r="N263" s="13"/>
      <c r="O263" s="24"/>
    </row>
    <row r="264" spans="1:15" ht="30">
      <c r="A264" s="104"/>
      <c r="B264" s="132" t="s">
        <v>203</v>
      </c>
      <c r="C264" s="105" t="s">
        <v>204</v>
      </c>
      <c r="D264" s="103"/>
      <c r="E264" s="21"/>
      <c r="F264" s="6"/>
      <c r="G264" s="18"/>
      <c r="H264" s="16"/>
      <c r="I264" s="4"/>
      <c r="J264" s="4"/>
      <c r="K264" s="15"/>
      <c r="L264" s="11"/>
      <c r="M264" s="4"/>
      <c r="N264" s="13"/>
      <c r="O264" s="24"/>
    </row>
    <row r="265" spans="1:15" ht="15">
      <c r="A265" s="104"/>
      <c r="B265" s="132" t="s">
        <v>205</v>
      </c>
      <c r="C265" s="105" t="s">
        <v>206</v>
      </c>
      <c r="D265" s="103"/>
      <c r="E265" s="21"/>
      <c r="F265" s="6"/>
      <c r="G265" s="18"/>
      <c r="H265" s="16"/>
      <c r="I265" s="4"/>
      <c r="J265" s="4"/>
      <c r="K265" s="15"/>
      <c r="L265" s="11"/>
      <c r="M265" s="4"/>
      <c r="N265" s="13"/>
      <c r="O265" s="24"/>
    </row>
    <row r="266" spans="1:15" ht="15">
      <c r="A266" s="104"/>
      <c r="B266" s="132" t="s">
        <v>207</v>
      </c>
      <c r="C266" s="105" t="s">
        <v>343</v>
      </c>
      <c r="D266" s="103"/>
      <c r="E266" s="21"/>
      <c r="F266" s="6"/>
      <c r="G266" s="18"/>
      <c r="H266" s="16"/>
      <c r="I266" s="4"/>
      <c r="J266" s="4"/>
      <c r="K266" s="15"/>
      <c r="L266" s="11"/>
      <c r="M266" s="4"/>
      <c r="N266" s="13"/>
      <c r="O266" s="24"/>
    </row>
    <row r="267" spans="1:15" ht="45">
      <c r="A267" s="104"/>
      <c r="B267" s="132" t="s">
        <v>208</v>
      </c>
      <c r="C267" s="105" t="s">
        <v>209</v>
      </c>
      <c r="D267" s="152"/>
      <c r="E267" s="21"/>
      <c r="F267" s="6"/>
      <c r="G267" s="18"/>
      <c r="H267" s="16"/>
      <c r="I267" s="4"/>
      <c r="J267" s="4"/>
      <c r="K267" s="15"/>
      <c r="L267" s="11"/>
      <c r="M267" s="4"/>
      <c r="N267" s="13"/>
      <c r="O267" s="24"/>
    </row>
    <row r="268" spans="1:15" ht="30">
      <c r="A268" s="104"/>
      <c r="B268" s="132"/>
      <c r="C268" s="105" t="s">
        <v>210</v>
      </c>
      <c r="D268" s="152"/>
      <c r="E268" s="21"/>
      <c r="F268" s="6"/>
      <c r="G268" s="18"/>
      <c r="H268" s="16"/>
      <c r="I268" s="4"/>
      <c r="J268" s="4"/>
      <c r="K268" s="15"/>
      <c r="L268" s="11"/>
      <c r="M268" s="4"/>
      <c r="N268" s="13"/>
      <c r="O268" s="24"/>
    </row>
    <row r="269" spans="1:15" ht="15">
      <c r="A269" s="104"/>
      <c r="B269" s="132" t="s">
        <v>211</v>
      </c>
      <c r="C269" s="105" t="s">
        <v>212</v>
      </c>
      <c r="D269" s="103"/>
      <c r="E269" s="21"/>
      <c r="F269" s="6"/>
      <c r="G269" s="18"/>
      <c r="H269" s="16"/>
      <c r="I269" s="4"/>
      <c r="J269" s="4"/>
      <c r="K269" s="15"/>
      <c r="L269" s="11"/>
      <c r="M269" s="4"/>
      <c r="N269" s="13"/>
      <c r="O269" s="24"/>
    </row>
    <row r="270" spans="1:15" s="3" customFormat="1" ht="15">
      <c r="A270" s="104"/>
      <c r="B270" s="132" t="s">
        <v>213</v>
      </c>
      <c r="C270" s="105" t="s">
        <v>310</v>
      </c>
      <c r="D270" s="103"/>
      <c r="E270" s="21"/>
      <c r="F270" s="6"/>
      <c r="G270" s="18"/>
      <c r="H270" s="16"/>
      <c r="I270" s="4"/>
      <c r="J270" s="4"/>
      <c r="K270" s="15"/>
      <c r="L270" s="11"/>
      <c r="M270" s="4"/>
      <c r="N270" s="13"/>
      <c r="O270" s="24"/>
    </row>
    <row r="271" spans="1:15" ht="30">
      <c r="A271" s="104"/>
      <c r="B271" s="132" t="s">
        <v>69</v>
      </c>
      <c r="C271" s="146" t="s">
        <v>339</v>
      </c>
      <c r="D271" s="103"/>
      <c r="E271" s="21"/>
      <c r="F271" s="6"/>
      <c r="G271" s="18"/>
      <c r="H271" s="16"/>
      <c r="I271" s="4"/>
      <c r="J271" s="4"/>
      <c r="K271" s="15"/>
      <c r="L271" s="11"/>
      <c r="M271" s="4"/>
      <c r="N271" s="13"/>
      <c r="O271" s="24"/>
    </row>
    <row r="272" spans="1:15" s="3" customFormat="1" ht="45">
      <c r="A272" s="104"/>
      <c r="B272" s="149" t="s">
        <v>214</v>
      </c>
      <c r="C272" s="154"/>
      <c r="D272" s="155"/>
      <c r="E272" s="21"/>
      <c r="F272" s="6"/>
      <c r="G272" s="18"/>
      <c r="H272" s="16"/>
      <c r="I272" s="4"/>
      <c r="J272" s="4"/>
      <c r="K272" s="15"/>
      <c r="L272" s="11"/>
      <c r="M272" s="4"/>
      <c r="N272" s="13"/>
      <c r="O272" s="24"/>
    </row>
    <row r="273" spans="1:15" s="3" customFormat="1" ht="105">
      <c r="A273" s="118"/>
      <c r="B273" s="150" t="s">
        <v>21</v>
      </c>
      <c r="C273" s="154" t="s">
        <v>291</v>
      </c>
      <c r="D273" s="155"/>
      <c r="E273" s="21"/>
      <c r="F273" s="6"/>
      <c r="G273" s="18"/>
      <c r="H273" s="16"/>
      <c r="I273" s="4"/>
      <c r="J273" s="15"/>
      <c r="K273" s="15"/>
      <c r="L273" s="11"/>
      <c r="M273" s="15"/>
      <c r="N273" s="13"/>
      <c r="O273" s="24"/>
    </row>
    <row r="274" spans="1:15" s="3" customFormat="1" ht="30">
      <c r="A274" s="118"/>
      <c r="B274" s="150" t="s">
        <v>289</v>
      </c>
      <c r="C274" s="154" t="s">
        <v>290</v>
      </c>
      <c r="D274" s="155"/>
      <c r="E274" s="21"/>
      <c r="F274" s="6"/>
      <c r="G274" s="18"/>
      <c r="H274" s="16"/>
      <c r="I274" s="4"/>
      <c r="J274" s="15"/>
      <c r="K274" s="15"/>
      <c r="L274" s="11"/>
      <c r="M274" s="15"/>
      <c r="N274" s="13"/>
      <c r="O274" s="24"/>
    </row>
    <row r="275" spans="1:15" s="3" customFormat="1" ht="15">
      <c r="A275" s="167" t="s">
        <v>215</v>
      </c>
      <c r="B275" s="168"/>
      <c r="C275" s="114"/>
      <c r="D275" s="115"/>
      <c r="E275" s="17" t="s">
        <v>14</v>
      </c>
      <c r="F275" s="5" t="s">
        <v>14</v>
      </c>
      <c r="G275" s="18"/>
      <c r="H275" s="16" t="s">
        <v>15</v>
      </c>
      <c r="I275" s="4">
        <v>1</v>
      </c>
      <c r="J275" s="45"/>
      <c r="K275" s="14">
        <f>J275*I275</f>
        <v>0</v>
      </c>
      <c r="L275" s="11">
        <v>1</v>
      </c>
      <c r="M275" s="45"/>
      <c r="N275" s="12">
        <f>M275*L275</f>
        <v>0</v>
      </c>
      <c r="O275" s="23">
        <f>N275+K275</f>
        <v>0</v>
      </c>
    </row>
    <row r="276" spans="1:15" s="3" customFormat="1" ht="15">
      <c r="A276" s="153"/>
      <c r="B276" s="102" t="s">
        <v>262</v>
      </c>
      <c r="C276" s="102" t="s">
        <v>265</v>
      </c>
      <c r="D276" s="103"/>
      <c r="E276" s="20"/>
      <c r="F276" s="8"/>
      <c r="G276" s="18"/>
      <c r="H276" s="16"/>
      <c r="I276" s="4"/>
      <c r="J276" s="46"/>
      <c r="K276" s="47"/>
      <c r="L276" s="48"/>
      <c r="M276" s="46"/>
      <c r="N276" s="12"/>
      <c r="O276" s="23"/>
    </row>
    <row r="277" spans="1:15" s="3" customFormat="1" ht="15">
      <c r="A277" s="153"/>
      <c r="B277" s="102" t="s">
        <v>263</v>
      </c>
      <c r="C277" s="102" t="s">
        <v>265</v>
      </c>
      <c r="D277" s="103"/>
      <c r="E277" s="20"/>
      <c r="F277" s="8"/>
      <c r="G277" s="18"/>
      <c r="H277" s="16"/>
      <c r="I277" s="4"/>
      <c r="J277" s="46"/>
      <c r="K277" s="47"/>
      <c r="L277" s="48"/>
      <c r="M277" s="46"/>
      <c r="N277" s="12"/>
      <c r="O277" s="23"/>
    </row>
    <row r="278" spans="1:15" ht="15">
      <c r="A278" s="153"/>
      <c r="B278" s="102" t="s">
        <v>264</v>
      </c>
      <c r="C278" s="102" t="s">
        <v>265</v>
      </c>
      <c r="D278" s="103"/>
      <c r="E278" s="20"/>
      <c r="F278" s="8"/>
      <c r="G278" s="18"/>
      <c r="H278" s="16"/>
      <c r="I278" s="4"/>
      <c r="J278" s="46"/>
      <c r="K278" s="47"/>
      <c r="L278" s="48"/>
      <c r="M278" s="46"/>
      <c r="N278" s="12"/>
      <c r="O278" s="23"/>
    </row>
    <row r="279" spans="1:15" ht="30">
      <c r="A279" s="104"/>
      <c r="B279" s="105" t="s">
        <v>311</v>
      </c>
      <c r="C279" s="108" t="s">
        <v>362</v>
      </c>
      <c r="D279" s="117"/>
      <c r="E279" s="21"/>
      <c r="F279" s="6"/>
      <c r="G279" s="18"/>
      <c r="H279" s="16"/>
      <c r="I279" s="4"/>
      <c r="J279" s="4"/>
      <c r="K279" s="15"/>
      <c r="L279" s="11"/>
      <c r="M279" s="4"/>
      <c r="N279" s="13"/>
      <c r="O279" s="24"/>
    </row>
    <row r="280" spans="1:15" s="3" customFormat="1" ht="60">
      <c r="A280" s="104"/>
      <c r="B280" s="151" t="s">
        <v>21</v>
      </c>
      <c r="C280" s="154" t="s">
        <v>344</v>
      </c>
      <c r="D280" s="113"/>
      <c r="E280" s="21"/>
      <c r="F280" s="6"/>
      <c r="G280" s="18"/>
      <c r="H280" s="16"/>
      <c r="I280" s="4"/>
      <c r="J280" s="4"/>
      <c r="K280" s="15"/>
      <c r="L280" s="11"/>
      <c r="M280" s="4"/>
      <c r="N280" s="13"/>
      <c r="O280" s="24"/>
    </row>
    <row r="281" spans="1:15" s="3" customFormat="1" ht="15">
      <c r="A281" s="167" t="s">
        <v>216</v>
      </c>
      <c r="B281" s="168"/>
      <c r="C281" s="114"/>
      <c r="D281" s="115"/>
      <c r="E281" s="17"/>
      <c r="F281" s="5"/>
      <c r="G281" s="18"/>
      <c r="H281" s="16" t="s">
        <v>15</v>
      </c>
      <c r="I281" s="4">
        <v>13</v>
      </c>
      <c r="J281" s="45"/>
      <c r="K281" s="14">
        <f>J281*I281</f>
        <v>0</v>
      </c>
      <c r="L281" s="11">
        <v>13</v>
      </c>
      <c r="M281" s="45"/>
      <c r="N281" s="12">
        <f>M281*L281</f>
        <v>0</v>
      </c>
      <c r="O281" s="23">
        <f>N281+K281</f>
        <v>0</v>
      </c>
    </row>
    <row r="282" spans="1:15" s="3" customFormat="1" ht="15">
      <c r="A282" s="153"/>
      <c r="B282" s="102" t="s">
        <v>262</v>
      </c>
      <c r="C282" s="102" t="s">
        <v>265</v>
      </c>
      <c r="D282" s="103"/>
      <c r="E282" s="20"/>
      <c r="F282" s="8"/>
      <c r="G282" s="18"/>
      <c r="H282" s="16"/>
      <c r="I282" s="4"/>
      <c r="J282" s="46"/>
      <c r="K282" s="47"/>
      <c r="L282" s="48"/>
      <c r="M282" s="46"/>
      <c r="N282" s="12"/>
      <c r="O282" s="23"/>
    </row>
    <row r="283" spans="1:15" s="3" customFormat="1" ht="15">
      <c r="A283" s="153"/>
      <c r="B283" s="102" t="s">
        <v>263</v>
      </c>
      <c r="C283" s="102" t="s">
        <v>265</v>
      </c>
      <c r="D283" s="103"/>
      <c r="E283" s="20"/>
      <c r="F283" s="8"/>
      <c r="G283" s="18"/>
      <c r="H283" s="16"/>
      <c r="I283" s="4"/>
      <c r="J283" s="46"/>
      <c r="K283" s="47"/>
      <c r="L283" s="48"/>
      <c r="M283" s="46"/>
      <c r="N283" s="12"/>
      <c r="O283" s="23"/>
    </row>
    <row r="284" spans="1:15" ht="15">
      <c r="A284" s="153"/>
      <c r="B284" s="102" t="s">
        <v>264</v>
      </c>
      <c r="C284" s="102" t="s">
        <v>265</v>
      </c>
      <c r="D284" s="103"/>
      <c r="E284" s="20"/>
      <c r="F284" s="8"/>
      <c r="G284" s="18"/>
      <c r="H284" s="16"/>
      <c r="I284" s="4"/>
      <c r="J284" s="46"/>
      <c r="K284" s="47"/>
      <c r="L284" s="48"/>
      <c r="M284" s="46"/>
      <c r="N284" s="12"/>
      <c r="O284" s="23"/>
    </row>
    <row r="285" spans="1:15" ht="15">
      <c r="A285" s="104"/>
      <c r="B285" s="105" t="s">
        <v>217</v>
      </c>
      <c r="C285" s="106" t="s">
        <v>218</v>
      </c>
      <c r="D285" s="117"/>
      <c r="E285" s="20"/>
      <c r="F285" s="8"/>
      <c r="G285" s="18"/>
      <c r="H285" s="16"/>
      <c r="I285" s="4"/>
      <c r="J285" s="10"/>
      <c r="K285" s="14"/>
      <c r="L285" s="11"/>
      <c r="M285" s="10"/>
      <c r="N285" s="12"/>
      <c r="O285" s="23"/>
    </row>
    <row r="286" spans="1:15" ht="15">
      <c r="A286" s="104"/>
      <c r="B286" s="105" t="s">
        <v>219</v>
      </c>
      <c r="C286" s="106" t="s">
        <v>275</v>
      </c>
      <c r="D286" s="103"/>
      <c r="E286" s="20"/>
      <c r="F286" s="8"/>
      <c r="G286" s="18"/>
      <c r="H286" s="16"/>
      <c r="I286" s="4"/>
      <c r="J286" s="10"/>
      <c r="K286" s="14"/>
      <c r="L286" s="11"/>
      <c r="M286" s="10"/>
      <c r="N286" s="12"/>
      <c r="O286" s="23"/>
    </row>
    <row r="287" spans="1:15" ht="90">
      <c r="A287" s="104"/>
      <c r="B287" s="166" t="s">
        <v>357</v>
      </c>
      <c r="C287" s="106" t="s">
        <v>316</v>
      </c>
      <c r="D287" s="103"/>
      <c r="E287" s="20"/>
      <c r="F287" s="8"/>
      <c r="G287" s="18"/>
      <c r="H287" s="16"/>
      <c r="I287" s="4"/>
      <c r="J287" s="10"/>
      <c r="K287" s="14"/>
      <c r="L287" s="11"/>
      <c r="M287" s="10"/>
      <c r="N287" s="12"/>
      <c r="O287" s="23"/>
    </row>
    <row r="288" spans="1:15" ht="15">
      <c r="A288" s="104"/>
      <c r="B288" s="105" t="s">
        <v>220</v>
      </c>
      <c r="C288" s="106" t="s">
        <v>221</v>
      </c>
      <c r="D288" s="103"/>
      <c r="E288" s="20"/>
      <c r="F288" s="8"/>
      <c r="G288" s="18"/>
      <c r="H288" s="16"/>
      <c r="I288" s="4"/>
      <c r="J288" s="10"/>
      <c r="K288" s="14"/>
      <c r="L288" s="11"/>
      <c r="M288" s="10"/>
      <c r="N288" s="12"/>
      <c r="O288" s="23"/>
    </row>
    <row r="289" spans="1:15" s="3" customFormat="1" ht="30">
      <c r="A289" s="104"/>
      <c r="B289" s="105"/>
      <c r="C289" s="105" t="s">
        <v>222</v>
      </c>
      <c r="D289" s="117"/>
      <c r="E289" s="20"/>
      <c r="F289" s="8"/>
      <c r="G289" s="18"/>
      <c r="H289" s="16"/>
      <c r="I289" s="4"/>
      <c r="J289" s="10"/>
      <c r="K289" s="14"/>
      <c r="L289" s="11"/>
      <c r="M289" s="10"/>
      <c r="N289" s="12"/>
      <c r="O289" s="23"/>
    </row>
    <row r="290" spans="1:15" ht="15">
      <c r="A290" s="104"/>
      <c r="B290" s="105" t="s">
        <v>315</v>
      </c>
      <c r="C290" s="105" t="s">
        <v>271</v>
      </c>
      <c r="D290" s="117"/>
      <c r="E290" s="20"/>
      <c r="F290" s="8"/>
      <c r="G290" s="18"/>
      <c r="H290" s="16"/>
      <c r="I290" s="4"/>
      <c r="J290" s="10"/>
      <c r="K290" s="14"/>
      <c r="L290" s="11"/>
      <c r="M290" s="10"/>
      <c r="N290" s="12"/>
      <c r="O290" s="23"/>
    </row>
    <row r="291" spans="1:15" s="3" customFormat="1" ht="45">
      <c r="A291" s="104"/>
      <c r="B291" s="105" t="s">
        <v>314</v>
      </c>
      <c r="C291" s="105" t="s">
        <v>313</v>
      </c>
      <c r="D291" s="103"/>
      <c r="E291" s="20"/>
      <c r="F291" s="8"/>
      <c r="G291" s="18"/>
      <c r="H291" s="16"/>
      <c r="I291" s="4"/>
      <c r="J291" s="10"/>
      <c r="K291" s="14"/>
      <c r="L291" s="11"/>
      <c r="M291" s="10"/>
      <c r="N291" s="12"/>
      <c r="O291" s="23"/>
    </row>
    <row r="292" spans="1:15" ht="14.45" customHeight="1">
      <c r="A292" s="118"/>
      <c r="B292" s="121" t="s">
        <v>307</v>
      </c>
      <c r="C292" s="156" t="s">
        <v>312</v>
      </c>
      <c r="D292" s="117"/>
      <c r="E292" s="20"/>
      <c r="F292" s="8"/>
      <c r="G292" s="18"/>
      <c r="H292" s="16"/>
      <c r="I292" s="4"/>
      <c r="J292" s="93"/>
      <c r="K292" s="14"/>
      <c r="L292" s="11"/>
      <c r="M292" s="93"/>
      <c r="N292" s="12"/>
      <c r="O292" s="23"/>
    </row>
    <row r="293" spans="1:15" ht="15">
      <c r="A293" s="178" t="s">
        <v>225</v>
      </c>
      <c r="B293" s="180"/>
      <c r="C293" s="105"/>
      <c r="D293" s="109"/>
      <c r="E293" s="20" t="s">
        <v>14</v>
      </c>
      <c r="F293" s="8"/>
      <c r="G293" s="18"/>
      <c r="H293" s="16" t="s">
        <v>226</v>
      </c>
      <c r="I293" s="4">
        <v>900</v>
      </c>
      <c r="J293" s="45"/>
      <c r="K293" s="14">
        <f aca="true" t="shared" si="10" ref="K293">J293*I293</f>
        <v>0</v>
      </c>
      <c r="L293" s="11">
        <v>900</v>
      </c>
      <c r="M293" s="45"/>
      <c r="N293" s="12">
        <f>M293*L293</f>
        <v>0</v>
      </c>
      <c r="O293" s="23">
        <f aca="true" t="shared" si="11" ref="O293">N293+K293</f>
        <v>0</v>
      </c>
    </row>
    <row r="294" spans="1:15" ht="15">
      <c r="A294" s="157"/>
      <c r="B294" s="105"/>
      <c r="C294" s="158" t="s">
        <v>227</v>
      </c>
      <c r="D294" s="109"/>
      <c r="E294" s="20"/>
      <c r="F294" s="8"/>
      <c r="G294" s="18"/>
      <c r="H294" s="16"/>
      <c r="I294" s="4"/>
      <c r="J294" s="10"/>
      <c r="K294" s="14"/>
      <c r="L294" s="11"/>
      <c r="M294" s="10"/>
      <c r="N294" s="12"/>
      <c r="O294" s="23"/>
    </row>
    <row r="295" spans="1:15" ht="15">
      <c r="A295" s="157"/>
      <c r="B295" s="105"/>
      <c r="C295" s="158" t="s">
        <v>228</v>
      </c>
      <c r="D295" s="109"/>
      <c r="E295" s="20"/>
      <c r="F295" s="8"/>
      <c r="G295" s="18"/>
      <c r="H295" s="16"/>
      <c r="I295" s="4"/>
      <c r="J295" s="10"/>
      <c r="K295" s="14"/>
      <c r="L295" s="11"/>
      <c r="M295" s="10"/>
      <c r="N295" s="12"/>
      <c r="O295" s="23"/>
    </row>
    <row r="296" spans="1:15" ht="15">
      <c r="A296" s="157"/>
      <c r="B296" s="105"/>
      <c r="C296" s="158" t="s">
        <v>229</v>
      </c>
      <c r="D296" s="109"/>
      <c r="E296" s="20"/>
      <c r="F296" s="8"/>
      <c r="G296" s="18"/>
      <c r="H296" s="16"/>
      <c r="I296" s="4"/>
      <c r="J296" s="10"/>
      <c r="K296" s="14"/>
      <c r="L296" s="11"/>
      <c r="M296" s="10"/>
      <c r="N296" s="12"/>
      <c r="O296" s="23"/>
    </row>
    <row r="297" spans="1:15" ht="15">
      <c r="A297" s="178" t="s">
        <v>230</v>
      </c>
      <c r="B297" s="182"/>
      <c r="C297" s="180"/>
      <c r="D297" s="109"/>
      <c r="E297" s="20" t="s">
        <v>14</v>
      </c>
      <c r="F297" s="8"/>
      <c r="G297" s="18"/>
      <c r="H297" s="16" t="s">
        <v>15</v>
      </c>
      <c r="I297" s="4">
        <v>1</v>
      </c>
      <c r="J297" s="45"/>
      <c r="K297" s="14">
        <f>J297*I297</f>
        <v>0</v>
      </c>
      <c r="L297" s="11">
        <v>1</v>
      </c>
      <c r="M297" s="45"/>
      <c r="N297" s="12">
        <f>M297*L297</f>
        <v>0</v>
      </c>
      <c r="O297" s="23">
        <f>N297+K297</f>
        <v>0</v>
      </c>
    </row>
    <row r="298" spans="1:15" ht="15">
      <c r="A298" s="178" t="s">
        <v>231</v>
      </c>
      <c r="B298" s="179"/>
      <c r="C298" s="180"/>
      <c r="D298" s="109"/>
      <c r="E298" s="20" t="s">
        <v>14</v>
      </c>
      <c r="F298" s="8"/>
      <c r="G298" s="18"/>
      <c r="H298" s="16" t="s">
        <v>15</v>
      </c>
      <c r="I298" s="4">
        <v>30</v>
      </c>
      <c r="J298" s="45"/>
      <c r="K298" s="14">
        <f>J298*I298</f>
        <v>0</v>
      </c>
      <c r="L298" s="11">
        <v>30</v>
      </c>
      <c r="M298" s="45"/>
      <c r="N298" s="12">
        <f>M298*L298</f>
        <v>0</v>
      </c>
      <c r="O298" s="23">
        <f>N298+K298</f>
        <v>0</v>
      </c>
    </row>
    <row r="299" spans="1:15" ht="15">
      <c r="A299" s="159"/>
      <c r="B299" s="160"/>
      <c r="C299" s="161" t="s">
        <v>232</v>
      </c>
      <c r="D299" s="109"/>
      <c r="E299" s="20"/>
      <c r="F299" s="8"/>
      <c r="G299" s="18"/>
      <c r="H299" s="16"/>
      <c r="I299" s="4"/>
      <c r="J299" s="10"/>
      <c r="K299" s="14"/>
      <c r="L299" s="11"/>
      <c r="M299" s="10"/>
      <c r="N299" s="12"/>
      <c r="O299" s="23"/>
    </row>
    <row r="300" spans="1:15" ht="30">
      <c r="A300" s="159"/>
      <c r="B300" s="160"/>
      <c r="C300" s="161" t="s">
        <v>233</v>
      </c>
      <c r="D300" s="109"/>
      <c r="E300" s="20"/>
      <c r="F300" s="8"/>
      <c r="G300" s="18"/>
      <c r="H300" s="16"/>
      <c r="I300" s="4"/>
      <c r="J300" s="10"/>
      <c r="K300" s="14"/>
      <c r="L300" s="11"/>
      <c r="M300" s="10"/>
      <c r="N300" s="12"/>
      <c r="O300" s="23"/>
    </row>
    <row r="301" spans="1:15" ht="15">
      <c r="A301" s="178" t="s">
        <v>234</v>
      </c>
      <c r="B301" s="181"/>
      <c r="C301" s="105"/>
      <c r="D301" s="109"/>
      <c r="E301" s="20" t="s">
        <v>14</v>
      </c>
      <c r="F301" s="8"/>
      <c r="G301" s="18"/>
      <c r="H301" s="16" t="s">
        <v>15</v>
      </c>
      <c r="I301" s="4">
        <v>1</v>
      </c>
      <c r="J301" s="45"/>
      <c r="K301" s="14">
        <f>J301*I301</f>
        <v>0</v>
      </c>
      <c r="L301" s="11">
        <v>1</v>
      </c>
      <c r="M301" s="45"/>
      <c r="N301" s="12">
        <f>M301*L301</f>
        <v>0</v>
      </c>
      <c r="O301" s="23">
        <f>N301+K301</f>
        <v>0</v>
      </c>
    </row>
    <row r="302" spans="1:15" ht="30">
      <c r="A302" s="157"/>
      <c r="B302" s="105"/>
      <c r="C302" s="105" t="s">
        <v>235</v>
      </c>
      <c r="D302" s="109"/>
      <c r="E302" s="20"/>
      <c r="F302" s="8"/>
      <c r="G302" s="18"/>
      <c r="H302" s="16"/>
      <c r="I302" s="4"/>
      <c r="J302" s="10"/>
      <c r="K302" s="14"/>
      <c r="L302" s="11"/>
      <c r="M302" s="10"/>
      <c r="N302" s="12"/>
      <c r="O302" s="23"/>
    </row>
    <row r="303" spans="1:15" ht="30">
      <c r="A303" s="157"/>
      <c r="B303" s="105"/>
      <c r="C303" s="105" t="s">
        <v>317</v>
      </c>
      <c r="D303" s="109"/>
      <c r="E303" s="20"/>
      <c r="F303" s="8"/>
      <c r="G303" s="18"/>
      <c r="H303" s="16"/>
      <c r="I303" s="4"/>
      <c r="J303" s="10"/>
      <c r="K303" s="14"/>
      <c r="L303" s="11"/>
      <c r="M303" s="10"/>
      <c r="N303" s="12"/>
      <c r="O303" s="23"/>
    </row>
    <row r="304" spans="1:15" ht="15">
      <c r="A304" s="178" t="s">
        <v>100</v>
      </c>
      <c r="B304" s="180"/>
      <c r="C304" s="105"/>
      <c r="D304" s="109"/>
      <c r="E304" s="20" t="s">
        <v>14</v>
      </c>
      <c r="F304" s="8"/>
      <c r="G304" s="18"/>
      <c r="H304" s="16"/>
      <c r="I304" s="4">
        <v>1</v>
      </c>
      <c r="J304" s="45"/>
      <c r="K304" s="14">
        <f aca="true" t="shared" si="12" ref="K304">J304*I304</f>
        <v>0</v>
      </c>
      <c r="L304" s="11">
        <v>1</v>
      </c>
      <c r="M304" s="45"/>
      <c r="N304" s="12">
        <f aca="true" t="shared" si="13" ref="N304">M304*L304</f>
        <v>0</v>
      </c>
      <c r="O304" s="23">
        <f aca="true" t="shared" si="14" ref="O304">N304+K304</f>
        <v>0</v>
      </c>
    </row>
    <row r="305" spans="1:15" ht="15">
      <c r="A305" s="157"/>
      <c r="B305" s="105"/>
      <c r="C305" s="105" t="s">
        <v>236</v>
      </c>
      <c r="D305" s="109"/>
      <c r="E305" s="20"/>
      <c r="F305" s="8"/>
      <c r="G305" s="18"/>
      <c r="H305" s="16"/>
      <c r="I305" s="4"/>
      <c r="J305" s="10"/>
      <c r="K305" s="14"/>
      <c r="L305" s="11"/>
      <c r="M305" s="10"/>
      <c r="N305" s="12"/>
      <c r="O305" s="23"/>
    </row>
    <row r="306" spans="1:15" ht="15">
      <c r="A306" s="157"/>
      <c r="B306" s="105"/>
      <c r="C306" s="105" t="s">
        <v>237</v>
      </c>
      <c r="D306" s="109"/>
      <c r="E306" s="20"/>
      <c r="F306" s="8"/>
      <c r="G306" s="18"/>
      <c r="H306" s="16"/>
      <c r="I306" s="4"/>
      <c r="J306" s="10"/>
      <c r="K306" s="14"/>
      <c r="L306" s="11"/>
      <c r="M306" s="10"/>
      <c r="N306" s="12"/>
      <c r="O306" s="23"/>
    </row>
    <row r="307" spans="1:15" ht="15">
      <c r="A307" s="157"/>
      <c r="B307" s="105"/>
      <c r="C307" s="105" t="s">
        <v>238</v>
      </c>
      <c r="D307" s="109"/>
      <c r="E307" s="20"/>
      <c r="F307" s="8"/>
      <c r="G307" s="18"/>
      <c r="H307" s="16"/>
      <c r="I307" s="4"/>
      <c r="J307" s="10"/>
      <c r="K307" s="14"/>
      <c r="L307" s="11"/>
      <c r="M307" s="10"/>
      <c r="N307" s="12"/>
      <c r="O307" s="23"/>
    </row>
    <row r="308" spans="1:15" ht="15">
      <c r="A308" s="157"/>
      <c r="B308" s="105"/>
      <c r="C308" s="105" t="s">
        <v>239</v>
      </c>
      <c r="D308" s="109"/>
      <c r="E308" s="20"/>
      <c r="F308" s="8"/>
      <c r="G308" s="18"/>
      <c r="H308" s="16"/>
      <c r="I308" s="4"/>
      <c r="J308" s="10"/>
      <c r="K308" s="14"/>
      <c r="L308" s="11"/>
      <c r="M308" s="10"/>
      <c r="N308" s="12"/>
      <c r="O308" s="23"/>
    </row>
    <row r="309" spans="1:15" ht="15">
      <c r="A309" s="157"/>
      <c r="B309" s="105"/>
      <c r="C309" s="105" t="s">
        <v>240</v>
      </c>
      <c r="D309" s="109"/>
      <c r="E309" s="20"/>
      <c r="F309" s="8"/>
      <c r="G309" s="18"/>
      <c r="H309" s="16"/>
      <c r="I309" s="4"/>
      <c r="J309" s="10"/>
      <c r="K309" s="14"/>
      <c r="L309" s="11"/>
      <c r="M309" s="10"/>
      <c r="N309" s="12"/>
      <c r="O309" s="23"/>
    </row>
    <row r="310" spans="1:15" ht="15">
      <c r="A310" s="157"/>
      <c r="B310" s="105"/>
      <c r="C310" s="146" t="s">
        <v>241</v>
      </c>
      <c r="D310" s="109"/>
      <c r="E310" s="20"/>
      <c r="F310" s="8"/>
      <c r="G310" s="18"/>
      <c r="H310" s="16"/>
      <c r="I310" s="4"/>
      <c r="J310" s="10"/>
      <c r="K310" s="14"/>
      <c r="L310" s="11"/>
      <c r="M310" s="10"/>
      <c r="N310" s="12"/>
      <c r="O310" s="23"/>
    </row>
    <row r="311" spans="1:15" s="3" customFormat="1" ht="30">
      <c r="A311" s="157"/>
      <c r="B311" s="151"/>
      <c r="C311" s="154" t="s">
        <v>242</v>
      </c>
      <c r="D311" s="119"/>
      <c r="E311" s="20"/>
      <c r="F311" s="8"/>
      <c r="G311" s="18"/>
      <c r="H311" s="16"/>
      <c r="I311" s="4"/>
      <c r="J311" s="10"/>
      <c r="K311" s="14"/>
      <c r="L311" s="11"/>
      <c r="M311" s="10"/>
      <c r="N311" s="12"/>
      <c r="O311" s="23"/>
    </row>
    <row r="312" spans="1:15" s="3" customFormat="1" ht="15">
      <c r="A312" s="167" t="s">
        <v>243</v>
      </c>
      <c r="B312" s="168"/>
      <c r="C312" s="114"/>
      <c r="D312" s="115"/>
      <c r="E312" s="17" t="s">
        <v>14</v>
      </c>
      <c r="F312" s="5" t="s">
        <v>14</v>
      </c>
      <c r="G312" s="18"/>
      <c r="H312" s="16" t="s">
        <v>15</v>
      </c>
      <c r="I312" s="4">
        <v>1</v>
      </c>
      <c r="J312" s="45"/>
      <c r="K312" s="14">
        <f>J312*I312</f>
        <v>0</v>
      </c>
      <c r="L312" s="11">
        <v>1</v>
      </c>
      <c r="M312" s="45"/>
      <c r="N312" s="12">
        <f>M312*L312</f>
        <v>0</v>
      </c>
      <c r="O312" s="23">
        <f>N312+K312</f>
        <v>0</v>
      </c>
    </row>
    <row r="313" spans="1:15" s="3" customFormat="1" ht="15">
      <c r="A313" s="153"/>
      <c r="B313" s="102" t="s">
        <v>262</v>
      </c>
      <c r="C313" s="102" t="s">
        <v>265</v>
      </c>
      <c r="D313" s="103"/>
      <c r="E313" s="20"/>
      <c r="F313" s="8"/>
      <c r="G313" s="18"/>
      <c r="H313" s="16"/>
      <c r="I313" s="4"/>
      <c r="J313" s="46"/>
      <c r="K313" s="47"/>
      <c r="L313" s="48"/>
      <c r="M313" s="46"/>
      <c r="N313" s="12"/>
      <c r="O313" s="23"/>
    </row>
    <row r="314" spans="1:15" s="3" customFormat="1" ht="15">
      <c r="A314" s="153"/>
      <c r="B314" s="102" t="s">
        <v>263</v>
      </c>
      <c r="C314" s="102" t="s">
        <v>265</v>
      </c>
      <c r="D314" s="103"/>
      <c r="E314" s="20"/>
      <c r="F314" s="8"/>
      <c r="G314" s="18"/>
      <c r="H314" s="16"/>
      <c r="I314" s="4"/>
      <c r="J314" s="46"/>
      <c r="K314" s="47"/>
      <c r="L314" s="48"/>
      <c r="M314" s="46"/>
      <c r="N314" s="12"/>
      <c r="O314" s="23"/>
    </row>
    <row r="315" spans="1:15" s="3" customFormat="1" ht="15">
      <c r="A315" s="153"/>
      <c r="B315" s="102" t="s">
        <v>264</v>
      </c>
      <c r="C315" s="102" t="s">
        <v>265</v>
      </c>
      <c r="D315" s="103"/>
      <c r="E315" s="20"/>
      <c r="F315" s="8"/>
      <c r="G315" s="18"/>
      <c r="H315" s="16"/>
      <c r="I315" s="4"/>
      <c r="J315" s="46"/>
      <c r="K315" s="47"/>
      <c r="L315" s="48"/>
      <c r="M315" s="46"/>
      <c r="N315" s="12"/>
      <c r="O315" s="23"/>
    </row>
    <row r="316" spans="1:15" ht="30">
      <c r="A316" s="153"/>
      <c r="B316" s="102" t="s">
        <v>293</v>
      </c>
      <c r="C316" s="102" t="s">
        <v>363</v>
      </c>
      <c r="D316" s="103"/>
      <c r="E316" s="20"/>
      <c r="F316" s="8"/>
      <c r="G316" s="18"/>
      <c r="H316" s="16"/>
      <c r="I316" s="4"/>
      <c r="J316" s="46"/>
      <c r="K316" s="47"/>
      <c r="L316" s="48"/>
      <c r="M316" s="46"/>
      <c r="N316" s="12"/>
      <c r="O316" s="23"/>
    </row>
    <row r="317" spans="1:15" ht="15">
      <c r="A317" s="104"/>
      <c r="B317" s="105" t="s">
        <v>143</v>
      </c>
      <c r="C317" s="106" t="s">
        <v>244</v>
      </c>
      <c r="D317" s="117"/>
      <c r="E317" s="21"/>
      <c r="F317" s="6"/>
      <c r="G317" s="18"/>
      <c r="H317" s="16"/>
      <c r="I317" s="4"/>
      <c r="J317" s="4"/>
      <c r="K317" s="15"/>
      <c r="L317" s="11"/>
      <c r="M317" s="4"/>
      <c r="N317" s="13"/>
      <c r="O317" s="24"/>
    </row>
    <row r="318" spans="1:15" ht="15">
      <c r="A318" s="104"/>
      <c r="B318" s="105" t="s">
        <v>245</v>
      </c>
      <c r="C318" s="106" t="s">
        <v>246</v>
      </c>
      <c r="D318" s="117"/>
      <c r="E318" s="21"/>
      <c r="F318" s="6"/>
      <c r="G318" s="18"/>
      <c r="H318" s="16"/>
      <c r="I318" s="4"/>
      <c r="J318" s="4"/>
      <c r="K318" s="15"/>
      <c r="L318" s="11"/>
      <c r="M318" s="4"/>
      <c r="N318" s="13"/>
      <c r="O318" s="24"/>
    </row>
    <row r="319" spans="1:15" s="3" customFormat="1" ht="15">
      <c r="A319" s="104"/>
      <c r="B319" s="105" t="s">
        <v>364</v>
      </c>
      <c r="C319" s="106" t="s">
        <v>247</v>
      </c>
      <c r="D319" s="103"/>
      <c r="E319" s="21"/>
      <c r="F319" s="6"/>
      <c r="G319" s="18"/>
      <c r="H319" s="16"/>
      <c r="I319" s="4"/>
      <c r="J319" s="4"/>
      <c r="K319" s="15"/>
      <c r="L319" s="11"/>
      <c r="M319" s="4"/>
      <c r="N319" s="13"/>
      <c r="O319" s="24"/>
    </row>
    <row r="320" spans="1:15" ht="45">
      <c r="A320" s="104"/>
      <c r="B320" s="105" t="s">
        <v>296</v>
      </c>
      <c r="C320" s="106" t="s">
        <v>365</v>
      </c>
      <c r="D320" s="103"/>
      <c r="E320" s="21"/>
      <c r="F320" s="6"/>
      <c r="G320" s="18"/>
      <c r="H320" s="16"/>
      <c r="I320" s="4"/>
      <c r="J320" s="4"/>
      <c r="K320" s="15"/>
      <c r="L320" s="11"/>
      <c r="M320" s="4"/>
      <c r="N320" s="13"/>
      <c r="O320" s="24"/>
    </row>
    <row r="321" spans="1:15" ht="15">
      <c r="A321" s="104"/>
      <c r="B321" s="105" t="s">
        <v>248</v>
      </c>
      <c r="C321" s="106" t="s">
        <v>295</v>
      </c>
      <c r="D321" s="117"/>
      <c r="E321" s="21"/>
      <c r="F321" s="6"/>
      <c r="G321" s="18"/>
      <c r="H321" s="16"/>
      <c r="I321" s="4"/>
      <c r="J321" s="4"/>
      <c r="K321" s="15"/>
      <c r="L321" s="11"/>
      <c r="M321" s="4"/>
      <c r="N321" s="13"/>
      <c r="O321" s="24"/>
    </row>
    <row r="322" spans="1:15" s="3" customFormat="1" ht="15">
      <c r="A322" s="104"/>
      <c r="B322" s="105" t="s">
        <v>249</v>
      </c>
      <c r="C322" s="106" t="s">
        <v>250</v>
      </c>
      <c r="D322" s="117"/>
      <c r="E322" s="21"/>
      <c r="F322" s="6"/>
      <c r="G322" s="18"/>
      <c r="H322" s="16"/>
      <c r="I322" s="4"/>
      <c r="J322" s="4"/>
      <c r="K322" s="15"/>
      <c r="L322" s="11"/>
      <c r="M322" s="4"/>
      <c r="N322" s="13"/>
      <c r="O322" s="24"/>
    </row>
    <row r="323" spans="1:15" ht="15">
      <c r="A323" s="104"/>
      <c r="B323" s="105" t="s">
        <v>34</v>
      </c>
      <c r="C323" s="106" t="s">
        <v>251</v>
      </c>
      <c r="D323" s="103"/>
      <c r="E323" s="21"/>
      <c r="F323" s="6"/>
      <c r="G323" s="18"/>
      <c r="H323" s="16"/>
      <c r="I323" s="4"/>
      <c r="J323" s="4"/>
      <c r="K323" s="15"/>
      <c r="L323" s="11"/>
      <c r="M323" s="4"/>
      <c r="N323" s="13"/>
      <c r="O323" s="24"/>
    </row>
    <row r="324" spans="1:15" ht="30">
      <c r="A324" s="104"/>
      <c r="B324" s="125" t="s">
        <v>294</v>
      </c>
      <c r="C324" s="105" t="s">
        <v>366</v>
      </c>
      <c r="D324" s="103"/>
      <c r="E324" s="21"/>
      <c r="F324" s="6"/>
      <c r="G324" s="18"/>
      <c r="H324" s="16"/>
      <c r="I324" s="4"/>
      <c r="J324" s="4"/>
      <c r="K324" s="15"/>
      <c r="L324" s="11"/>
      <c r="M324" s="4"/>
      <c r="N324" s="13"/>
      <c r="O324" s="24"/>
    </row>
    <row r="325" spans="1:15" s="3" customFormat="1" ht="15">
      <c r="A325" s="178" t="s">
        <v>223</v>
      </c>
      <c r="B325" s="182"/>
      <c r="C325" s="180"/>
      <c r="D325" s="109"/>
      <c r="E325" s="20" t="s">
        <v>14</v>
      </c>
      <c r="F325" s="8" t="s">
        <v>14</v>
      </c>
      <c r="G325" s="18" t="s">
        <v>14</v>
      </c>
      <c r="H325" s="16"/>
      <c r="I325" s="4">
        <v>2</v>
      </c>
      <c r="J325" s="45"/>
      <c r="K325" s="14">
        <f aca="true" t="shared" si="15" ref="K325:K330">J325*I325</f>
        <v>0</v>
      </c>
      <c r="L325" s="11">
        <v>1</v>
      </c>
      <c r="M325" s="45"/>
      <c r="N325" s="12">
        <f>M325*L325</f>
        <v>0</v>
      </c>
      <c r="O325" s="23">
        <f>N325*M325</f>
        <v>0</v>
      </c>
    </row>
    <row r="326" spans="1:15" s="3" customFormat="1" ht="15">
      <c r="A326" s="167" t="s">
        <v>224</v>
      </c>
      <c r="B326" s="183"/>
      <c r="C326" s="184"/>
      <c r="D326" s="109"/>
      <c r="E326" s="20" t="s">
        <v>14</v>
      </c>
      <c r="F326" s="8" t="s">
        <v>14</v>
      </c>
      <c r="G326" s="18" t="s">
        <v>14</v>
      </c>
      <c r="H326" s="16"/>
      <c r="I326" s="4">
        <v>100</v>
      </c>
      <c r="J326" s="45"/>
      <c r="K326" s="14">
        <f t="shared" si="15"/>
        <v>0</v>
      </c>
      <c r="L326" s="11">
        <v>1</v>
      </c>
      <c r="M326" s="45"/>
      <c r="N326" s="12">
        <f>M326*L326</f>
        <v>0</v>
      </c>
      <c r="O326" s="23">
        <f aca="true" t="shared" si="16" ref="O326:O331">N326+K326</f>
        <v>0</v>
      </c>
    </row>
    <row r="327" spans="1:15" ht="14.45" customHeight="1">
      <c r="A327" s="175" t="s">
        <v>252</v>
      </c>
      <c r="B327" s="176"/>
      <c r="C327" s="176"/>
      <c r="D327" s="177"/>
      <c r="E327" s="20" t="s">
        <v>14</v>
      </c>
      <c r="F327" s="8" t="s">
        <v>14</v>
      </c>
      <c r="G327" s="18" t="s">
        <v>14</v>
      </c>
      <c r="H327" s="16"/>
      <c r="I327" s="4">
        <v>1</v>
      </c>
      <c r="J327" s="45"/>
      <c r="K327" s="14">
        <f t="shared" si="15"/>
        <v>0</v>
      </c>
      <c r="L327" s="11">
        <v>1</v>
      </c>
      <c r="M327" s="45"/>
      <c r="N327" s="12">
        <f>M327*L327</f>
        <v>0</v>
      </c>
      <c r="O327" s="23">
        <f t="shared" si="16"/>
        <v>0</v>
      </c>
    </row>
    <row r="328" spans="1:15" ht="14.45" customHeight="1">
      <c r="A328" s="175" t="s">
        <v>253</v>
      </c>
      <c r="B328" s="176"/>
      <c r="C328" s="176"/>
      <c r="D328" s="177"/>
      <c r="E328" s="20" t="s">
        <v>14</v>
      </c>
      <c r="F328" s="8" t="s">
        <v>14</v>
      </c>
      <c r="G328" s="18" t="s">
        <v>14</v>
      </c>
      <c r="H328" s="16"/>
      <c r="I328" s="4">
        <v>1</v>
      </c>
      <c r="J328" s="45"/>
      <c r="K328" s="14">
        <f t="shared" si="15"/>
        <v>0</v>
      </c>
      <c r="L328" s="11">
        <v>1</v>
      </c>
      <c r="M328" s="45"/>
      <c r="N328" s="12">
        <f>M328*L328</f>
        <v>0</v>
      </c>
      <c r="O328" s="23">
        <f t="shared" si="16"/>
        <v>0</v>
      </c>
    </row>
    <row r="329" spans="1:15" ht="15" customHeight="1">
      <c r="A329" s="175" t="s">
        <v>254</v>
      </c>
      <c r="B329" s="176"/>
      <c r="C329" s="176"/>
      <c r="D329" s="177"/>
      <c r="E329" s="20" t="s">
        <v>14</v>
      </c>
      <c r="F329" s="8" t="s">
        <v>14</v>
      </c>
      <c r="G329" s="18" t="s">
        <v>14</v>
      </c>
      <c r="H329" s="16"/>
      <c r="I329" s="4">
        <v>2</v>
      </c>
      <c r="J329" s="45"/>
      <c r="K329" s="14">
        <f t="shared" si="15"/>
        <v>0</v>
      </c>
      <c r="L329" s="11">
        <v>2</v>
      </c>
      <c r="M329" s="45"/>
      <c r="N329" s="12">
        <f>M329*L329</f>
        <v>0</v>
      </c>
      <c r="O329" s="23">
        <f t="shared" si="16"/>
        <v>0</v>
      </c>
    </row>
    <row r="330" spans="1:15" ht="15.75" thickBot="1">
      <c r="A330" s="172" t="s">
        <v>255</v>
      </c>
      <c r="B330" s="173"/>
      <c r="C330" s="173"/>
      <c r="D330" s="174"/>
      <c r="E330" s="27" t="s">
        <v>14</v>
      </c>
      <c r="F330" s="28" t="s">
        <v>14</v>
      </c>
      <c r="G330" s="29" t="s">
        <v>14</v>
      </c>
      <c r="H330" s="30"/>
      <c r="I330" s="26">
        <v>2</v>
      </c>
      <c r="J330" s="45"/>
      <c r="K330" s="31">
        <f t="shared" si="15"/>
        <v>0</v>
      </c>
      <c r="L330" s="32">
        <v>2</v>
      </c>
      <c r="M330" s="45"/>
      <c r="N330" s="33">
        <f>M330*L330</f>
        <v>0</v>
      </c>
      <c r="O330" s="34">
        <f t="shared" si="16"/>
        <v>0</v>
      </c>
    </row>
    <row r="331" spans="1:15" ht="15.75" thickBot="1">
      <c r="A331" s="169" t="s">
        <v>256</v>
      </c>
      <c r="B331" s="170"/>
      <c r="C331" s="170"/>
      <c r="D331" s="171"/>
      <c r="E331" s="36"/>
      <c r="F331" s="37"/>
      <c r="G331" s="38"/>
      <c r="H331" s="39"/>
      <c r="I331" s="35"/>
      <c r="J331" s="35"/>
      <c r="K331" s="40">
        <f>SUM(K5:K330)</f>
        <v>0</v>
      </c>
      <c r="L331" s="41"/>
      <c r="M331" s="35"/>
      <c r="N331" s="42">
        <f>SUM(N5:N330)</f>
        <v>0</v>
      </c>
      <c r="O331" s="43">
        <f t="shared" si="16"/>
        <v>0</v>
      </c>
    </row>
  </sheetData>
  <mergeCells count="47">
    <mergeCell ref="A163:B163"/>
    <mergeCell ref="C163:D163"/>
    <mergeCell ref="A183:B183"/>
    <mergeCell ref="A173:B173"/>
    <mergeCell ref="A281:B281"/>
    <mergeCell ref="A275:B275"/>
    <mergeCell ref="A184:B184"/>
    <mergeCell ref="A207:B207"/>
    <mergeCell ref="A255:B255"/>
    <mergeCell ref="A239:B239"/>
    <mergeCell ref="A157:B157"/>
    <mergeCell ref="C34:D34"/>
    <mergeCell ref="C55:D55"/>
    <mergeCell ref="C70:D70"/>
    <mergeCell ref="C80:D80"/>
    <mergeCell ref="C97:D97"/>
    <mergeCell ref="A108:B108"/>
    <mergeCell ref="C117:D117"/>
    <mergeCell ref="A138:B138"/>
    <mergeCell ref="A70:B70"/>
    <mergeCell ref="A80:B80"/>
    <mergeCell ref="A117:B117"/>
    <mergeCell ref="A107:B107"/>
    <mergeCell ref="A97:B97"/>
    <mergeCell ref="A1:O1"/>
    <mergeCell ref="E2:G2"/>
    <mergeCell ref="H2:K2"/>
    <mergeCell ref="L2:N2"/>
    <mergeCell ref="A5:B5"/>
    <mergeCell ref="C2:D2"/>
    <mergeCell ref="A4:C4"/>
    <mergeCell ref="A16:B16"/>
    <mergeCell ref="A34:B34"/>
    <mergeCell ref="A55:B55"/>
    <mergeCell ref="A331:D331"/>
    <mergeCell ref="A330:D330"/>
    <mergeCell ref="A329:D329"/>
    <mergeCell ref="A328:D328"/>
    <mergeCell ref="A327:D327"/>
    <mergeCell ref="A298:C298"/>
    <mergeCell ref="A301:B301"/>
    <mergeCell ref="A304:B304"/>
    <mergeCell ref="A312:B312"/>
    <mergeCell ref="A325:C325"/>
    <mergeCell ref="A326:C326"/>
    <mergeCell ref="A293:B293"/>
    <mergeCell ref="A297:C297"/>
  </mergeCells>
  <hyperlinks>
    <hyperlink ref="A2" location="Preambule!A1" display="Preambule"/>
  </hyperlinks>
  <printOptions/>
  <pageMargins left="0.25" right="0.25" top="0.75" bottom="0.75" header="0.3" footer="0.3"/>
  <pageSetup fitToHeight="0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GRAFIKA</dc:creator>
  <cp:keywords/>
  <dc:description/>
  <cp:lastModifiedBy>Pavel Kopecký</cp:lastModifiedBy>
  <cp:lastPrinted>2019-04-01T13:06:46Z</cp:lastPrinted>
  <dcterms:created xsi:type="dcterms:W3CDTF">2016-12-06T06:42:08Z</dcterms:created>
  <dcterms:modified xsi:type="dcterms:W3CDTF">2019-10-03T10:59:02Z</dcterms:modified>
  <cp:category/>
  <cp:version/>
  <cp:contentType/>
  <cp:contentStatus/>
</cp:coreProperties>
</file>